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osalmani\Desktop\تعارض منافع\"/>
    </mc:Choice>
  </mc:AlternateContent>
  <xr:revisionPtr revIDLastSave="0" documentId="13_ncr:1_{059E201A-A8B8-475F-A2D7-930E02316C04}" xr6:coauthVersionLast="47" xr6:coauthVersionMax="47" xr10:uidLastSave="{00000000-0000-0000-0000-000000000000}"/>
  <bookViews>
    <workbookView xWindow="-120" yWindow="-120" windowWidth="29040" windowHeight="15840" tabRatio="886" firstSheet="1" activeTab="1" xr2:uid="{8B73782E-9172-4E2B-A48E-4013F36129AE}"/>
  </bookViews>
  <sheets>
    <sheet name="معرفی مسئول" sheetId="3" r:id="rId1"/>
    <sheet name="شناسایی موقعیت‌های تعاض" sheetId="5" r:id="rId2"/>
    <sheet name="اولویت‌بندی موقعیت‌های تعارض" sheetId="6" r:id="rId3"/>
    <sheet name="موقعیت‌های اولویت‌بندی شده" sheetId="7" r:id="rId4"/>
    <sheet name="توصیف موقعیت‌های اولویت‌دار" sheetId="8" r:id="rId5"/>
    <sheet name="راهکارها و اقدامات" sheetId="10" r:id="rId6"/>
    <sheet name="برنامه‌های اجرایی مدیریت تعارض " sheetId="11" r:id="rId7"/>
    <sheet name="گزارش پیشرفت برنامه اجرایی" sheetId="12" r:id="rId8"/>
  </sheets>
  <definedNames>
    <definedName name="_xlnm._FilterDatabase" localSheetId="1" hidden="1">'شناسایی موقعیت‌های تعاض'!$B$1:$B$28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4" i="8" l="1"/>
  <c r="B3" i="10"/>
  <c r="B43" i="10"/>
  <c r="B11" i="8"/>
  <c r="F2" i="6"/>
  <c r="H2" i="6" s="1"/>
  <c r="F83" i="12"/>
  <c r="A83" i="12"/>
  <c r="F67" i="12"/>
  <c r="A67" i="12"/>
  <c r="F51" i="12"/>
  <c r="A51" i="12"/>
  <c r="F35" i="12"/>
  <c r="A35" i="12"/>
  <c r="F19" i="12"/>
  <c r="A19" i="12"/>
  <c r="F3" i="12"/>
  <c r="A3" i="12"/>
  <c r="H10" i="6"/>
  <c r="F78" i="11"/>
  <c r="A78" i="11"/>
  <c r="F63" i="11"/>
  <c r="A63" i="11"/>
  <c r="F48" i="11"/>
  <c r="A48" i="11"/>
  <c r="F33" i="11"/>
  <c r="A33" i="11"/>
  <c r="F18" i="11"/>
  <c r="A18" i="11"/>
  <c r="F3" i="11"/>
  <c r="A3" i="11"/>
  <c r="B54" i="10"/>
  <c r="B53" i="10"/>
  <c r="B44" i="10"/>
  <c r="B34" i="10"/>
  <c r="B33" i="10"/>
  <c r="B24" i="10"/>
  <c r="B23" i="10"/>
  <c r="B14" i="10"/>
  <c r="B13" i="10"/>
  <c r="B4" i="10"/>
  <c r="B43" i="8"/>
  <c r="B36" i="8"/>
  <c r="B35" i="8"/>
  <c r="B28" i="8"/>
  <c r="B27" i="8"/>
  <c r="B20" i="8"/>
  <c r="B19" i="8"/>
  <c r="B12" i="8"/>
  <c r="B4" i="8"/>
  <c r="B3" i="8"/>
  <c r="F3" i="6"/>
  <c r="H3" i="6" s="1"/>
  <c r="F4" i="6"/>
  <c r="H4" i="6" s="1"/>
  <c r="F5" i="6"/>
  <c r="H5" i="6" s="1"/>
  <c r="F6" i="6"/>
  <c r="H6" i="6" s="1"/>
  <c r="F7" i="6"/>
  <c r="H7" i="6" s="1"/>
  <c r="F8" i="6"/>
  <c r="H8" i="6" s="1"/>
  <c r="F9" i="6"/>
  <c r="H9" i="6" s="1"/>
  <c r="F10" i="6"/>
  <c r="F11" i="6"/>
  <c r="H11" i="6" s="1"/>
  <c r="F12" i="6"/>
  <c r="H12" i="6" s="1"/>
  <c r="F13" i="6"/>
  <c r="H13" i="6" s="1"/>
  <c r="F14" i="6"/>
  <c r="H14" i="6" s="1"/>
  <c r="F15" i="6"/>
  <c r="H15" i="6" s="1"/>
  <c r="F16" i="6"/>
  <c r="H16" i="6" s="1"/>
  <c r="F17" i="6"/>
  <c r="H17" i="6" s="1"/>
  <c r="F18" i="6"/>
  <c r="H18" i="6" s="1"/>
  <c r="F19" i="6"/>
  <c r="H19" i="6" s="1"/>
  <c r="F20" i="6"/>
  <c r="H20" i="6" s="1"/>
</calcChain>
</file>

<file path=xl/sharedStrings.xml><?xml version="1.0" encoding="utf-8"?>
<sst xmlns="http://schemas.openxmlformats.org/spreadsheetml/2006/main" count="627" uniqueCount="260">
  <si>
    <t>سایر</t>
  </si>
  <si>
    <t>نام دستگاه</t>
  </si>
  <si>
    <t xml:space="preserve"> سمت تکمیل‌کننده پرسشنامه</t>
  </si>
  <si>
    <t>شماره تماس</t>
  </si>
  <si>
    <t>نام و نام خانوادگی مسئول/مسئولان تکمیل‌کننده پرسشنامه</t>
  </si>
  <si>
    <t>کد اختصاصی</t>
  </si>
  <si>
    <t>عدد اولویت ریسک</t>
  </si>
  <si>
    <t>آستانه تحمل ریسک</t>
  </si>
  <si>
    <t>عنوان موقعیت</t>
  </si>
  <si>
    <t>اقدامات  و پروژه‌های پیشنهادی خود برای تحقق راهکار مورد اشاره را بیان کنید.</t>
  </si>
  <si>
    <t>ردیف</t>
  </si>
  <si>
    <t>عنوان فاز/پروژه</t>
  </si>
  <si>
    <t>اقدامات</t>
  </si>
  <si>
    <t>هدف کمی</t>
  </si>
  <si>
    <t>واحد سنجش</t>
  </si>
  <si>
    <t>تاریخ آغاز</t>
  </si>
  <si>
    <t>تاریخ پایان</t>
  </si>
  <si>
    <t>مسئول اجرا</t>
  </si>
  <si>
    <t xml:space="preserve">منابع مورد نیاز </t>
  </si>
  <si>
    <t>راه‌کار:</t>
  </si>
  <si>
    <t>نتایج/اثرات مورد انتظار:</t>
  </si>
  <si>
    <t>پاسخ</t>
  </si>
  <si>
    <t>پرسش</t>
  </si>
  <si>
    <t>شکل تعارض منافع</t>
  </si>
  <si>
    <t>پذیرش هدیه</t>
  </si>
  <si>
    <t>ناشی از سهام‌داری و شراکت</t>
  </si>
  <si>
    <t>فعالیت شغلی ثانویه</t>
  </si>
  <si>
    <t>درب گردان</t>
  </si>
  <si>
    <t>امضای طلایی</t>
  </si>
  <si>
    <t>اتحاد ناظر و منظور</t>
  </si>
  <si>
    <t>اتحاد قاعده‌گذار و مجری</t>
  </si>
  <si>
    <t>تعارض درآمد و وظیفه</t>
  </si>
  <si>
    <t>دسترسی به اطلاعات نهانی</t>
  </si>
  <si>
    <t>عنوان موقعیت تعارض منافع</t>
  </si>
  <si>
    <t>تصمیم‌گیری در مورد موقعیت</t>
  </si>
  <si>
    <t>اولویت موقعیت تعارض منافع</t>
  </si>
  <si>
    <t>موقعیت تعارض منافع مد نظر را تشریح نموده و پیامدهای عدم مدیریت این موقعیت را توضیح دهید.</t>
  </si>
  <si>
    <t>عوامل بروز موقعیت از جمله خلأها، بسترها یا ریشه‌های فرهنگی، قانونی، ساختاری، فرایندی و رویه‌ای درون‌سازمانی یا برون سازمانی بروز موقعیت تعارض منافع را بیان کنید.</t>
  </si>
  <si>
    <t xml:space="preserve">در این موقعیت تعارض منافع چه اختیارات و امتیازاتی (اعم از تصمیم، تأیید، مشاوره، نظارت، ارزیابی، دسترسی به اطلاعات، صدور مجوز، انعقاد قرارداد، انتصاب و ترفیع، تدارکات، تخصیص بودجه و اعتبار و...) برای فرد دارای تعارض منافع وجود دارد؟ </t>
  </si>
  <si>
    <t xml:space="preserve">کارمندان و مدیران کدام واحدها و پست‌های سازمانی در معرض این موقعیت تعارض منافع هستند؟ </t>
  </si>
  <si>
    <t>آماری از مصادیق و پرونده‌های قبلی تخلفِ شکل‌گرفته حول موقعیت تعارض منافع مدنظر را بیان کنید.</t>
  </si>
  <si>
    <t>در حال حاضر، در دستگاه چه فرآیندها و ابزارهایی برای «کشف یا پایش» موقعیت تعارض منافع مدنظر وجود دارد؟ فرآیند یا ابزار مربوطه را تشریح نمایید.</t>
  </si>
  <si>
    <t>سازوکارهای کنترلی فعلی برای «پیشگیری و مدیریت» موقعیت تعارض منافع مدنظر را تشریح کنید. (درصورتی‌که پیش از این، در دستگاه اقداماتی، برای مدیریت یا هدف کاهش احتمال بروز  یا کاهش تأثیر تعارض منافع، صورت پذیرفته است، ذکر نمایید.)</t>
  </si>
  <si>
    <t>ضعف‌ها و ناکارآمدی‌های احتمالی سازوکارهای موجود در پیشگیری و مدیریت موقعیت تعارض منافع را بیان نموده و علل آن‌ها را تشریح نمایید.</t>
  </si>
  <si>
    <t>چه راهکارهایی ، می‌تواند موجب مدیریت موقعیت تعارض منافع مدنظر شود؟ موارد مؤثر را بیان کرده و چگونگی تأثیر آن‌ها بر مدیریت موقعیت مدنظر را تشریح نمایید:</t>
  </si>
  <si>
    <t>راهکار منتخب و مناسب خود برای مدیریت موقعیت تعارض منافع مدنظر را بیان نمایید.</t>
  </si>
  <si>
    <t>موانع اجرایی در مسیر انجام اقدامات برای مدیریت تعارض منافع در موقعیت مدنظر را بیان کنید.</t>
  </si>
  <si>
    <t>تاریخ آغاز طبق برنامه اجرایی</t>
  </si>
  <si>
    <t>تاریخ پایان طبق برنامه اجرایی</t>
  </si>
  <si>
    <t>پیشرفت مورد انتظار در تاریخ گزارش (%)</t>
  </si>
  <si>
    <t xml:space="preserve">مقدار هدف تحقق یافته </t>
  </si>
  <si>
    <t>تاریخ گزارش:</t>
  </si>
  <si>
    <t>نتایج/اثرات حاصل شده:</t>
  </si>
  <si>
    <t>عدد اولویت ریسک قبل از شروع اقدامات:</t>
  </si>
  <si>
    <t>عدد اولویت ریسک بعد از پایان اقدامات:</t>
  </si>
  <si>
    <t>تاریخ پایان  طبق برنامه اجرایی</t>
  </si>
  <si>
    <t>معاونت/واحد مستقل</t>
  </si>
  <si>
    <t>ناشی از روابط</t>
  </si>
  <si>
    <t>موقعیت‌های تعارض منافع
متناسب با هر شکل از تعارض منافع</t>
  </si>
  <si>
    <t>احتمال وقوع (1تا5)</t>
  </si>
  <si>
    <t>شدت پیامد (1تا5)</t>
  </si>
  <si>
    <t>آیا پیامد مالی است؟ (بلی/خیر)</t>
  </si>
  <si>
    <t>معاونت پژوهشی</t>
  </si>
  <si>
    <t>معاونت مالی</t>
  </si>
  <si>
    <t>معاونت فناوری</t>
  </si>
  <si>
    <t xml:space="preserve">همکاری با شرکت‌های خاص 
جهت خرید تجهیزات خاص و  مناقصات در همان حوزه	</t>
  </si>
  <si>
    <t>پارک علم و فناوری</t>
  </si>
  <si>
    <t>انتصابات و ارتقا سمت</t>
  </si>
  <si>
    <t xml:space="preserve">ارزیابی طرح‌های پژوهشی توسط
 کارشناسانی که با مجری طرح رابطه دارند	</t>
  </si>
  <si>
    <t>C01</t>
  </si>
  <si>
    <t>C02</t>
  </si>
  <si>
    <t>C03</t>
  </si>
  <si>
    <t>C04</t>
  </si>
  <si>
    <t>C05</t>
  </si>
  <si>
    <t>c02</t>
  </si>
  <si>
    <t>بله</t>
  </si>
  <si>
    <t>c04</t>
  </si>
  <si>
    <t>خیر</t>
  </si>
  <si>
    <t>c05</t>
  </si>
  <si>
    <t>c01</t>
  </si>
  <si>
    <t>c03</t>
  </si>
  <si>
    <t>همکاری با شرکت‌های خاص 
جهت خرید تجهیزات خاص و  مناقصات در همان حوزه</t>
  </si>
  <si>
    <t>co5</t>
  </si>
  <si>
    <t>دفتر فناوری اطلاعات</t>
  </si>
  <si>
    <t>درصد</t>
  </si>
  <si>
    <t>بودجه داخلی</t>
  </si>
  <si>
    <t>پارک</t>
  </si>
  <si>
    <t>C06</t>
  </si>
  <si>
    <t xml:space="preserve">انتخاب ارزیابان بر اساس ارتباطات شخصی	</t>
  </si>
  <si>
    <t>تخصیص فضا خارج از قوانین پارک علم و فناوری توسط
 کارشناسانی که با مجری طرح رابطه  دارند</t>
  </si>
  <si>
    <t>داشتن شرکت خصوصی و یا مدیریت شرکت
 خصوصی توسط اعضای هیأت علمی  سازمان</t>
  </si>
  <si>
    <t>c06</t>
  </si>
  <si>
    <t xml:space="preserve">جذب و استقرار شرکت‌ها بر اساس
 روابط به جای شایستگی	</t>
  </si>
  <si>
    <t>c07</t>
  </si>
  <si>
    <t>c08</t>
  </si>
  <si>
    <t xml:space="preserve"> سیستم گزارش‌دهی ادواری مدیران
• بررسی شکایات و گزارش‌ها
• نظارت نمونه‌ای بر فعالیت‌های خارجی اعضا
ابزارهای فعلی:
• فرم اظهارنامه سالانه دارایی و منافع
• سیستم ثبت شکایات
• کمیته بررسی تخلفات اداری
محدودیت‌ها:
• غیرالکترونیکی بودن سیستم‌ها
• عدم نظارت مستمر 
• وابستگی به خوداظهاری</t>
  </si>
  <si>
    <t xml:space="preserve"> سازوکارهای پیشگیرانه
برگزاری دوره‌های آگاه‌سازی اخلاق حرفه‌ای
• ابلاغ دستورالعمل فعالیت‌های اقتصادی خارجی
• الزام به امضای تعهدنامه عدم تعارض منافع
سازوکارهای مدیریتی:
• تشکیل کمیته بررسی موارد تخلف
• اجرای مصوبات انضباطی
• مشاوره و راهنمایی در موارد مشکوک
کاستی‌های موجود:
• عدم پوشش کامل همه اعضا
• ضعف در نظارت پسااقدام
• عدم شفافیت در تصمیم‌گیری‌ها</t>
  </si>
  <si>
    <t>ضعف‌های ساختاری:
• عدم وجود سامانه یکپارچه ثبت و پایش
• نبود بانک اطلاعاتی شفاف از فعالیت‌های اقتصادی اعضا
• تمرکز بر خوداظهاری بدون استعلام
ضعف‌های فرایندی:
• طولانی بودن فرآیندهای بررسی
• عدم تعریف شاخص‌های کمی برای پایش
علل ریشه‌ای:
• مقاومت فرهنگی در برابر شفافیت کامل
• کمبود منابع انسانی متخصص برای نظارت
• پیچیدگی و تنوع فعالیت‌های اقتصادی</t>
  </si>
  <si>
    <t>راهکار ۱: استقرار سامانه شفاف ثبت فعالیت‌های اقتصادی
• تأثیر: شفاف‌سازی کامل فعالیت‌ها، امکان پایش مستمر
• مکانیزم: ثبت اجباری کلیه فعالیت‌های اقتصادی اعضا
راهکار ۲: ایجاد کمیته مستقل نظارت بر تعارض منافع
• تأثیر: تصمیم‌گیری بی‌طرفانه، کاهش فشارهای داخلی
• مکانیزم: تشکیل کمیته با حضور اعضای خارج از سازمان
راهکار ۳: تدوین دستورالعمل شفاف همکاری با بخش خصوصی
• تأثیر: تعیین مرزهای مشخص، کاهش تفسیرهای سلیقه‌ای
• مکانیزم: تعریف شرایط مجاز و غیرمجاز همکاری
راهکار ۴: اجرای برنامه آموزش مستمر اخلاق حرفه‌ای
• تأثیر: ارتقای فرهنگ سازمانی، پیشگیری از بروز تعارض
• مکانیزم: برگزاری دوره‌های اجباری و اختیاری</t>
  </si>
  <si>
    <t>استقرار سامانه یکپارچه مدیریت تعارض منافع هیأت علمی
• ثبت الکترونیکی اظهارنامه دارایی و فعالیت‌های اقتصادی
• پایش مستمر و هوشمند تعارضات بالقوه
• اعلام هشدار خودکار در موارد مشکوک
• یکپارچه‌سازی با سیستم‌های منابع انسانی و مالی
• امکان گزارش‌دهی شفاف به نهادهای نظارتی</t>
  </si>
  <si>
    <t xml:space="preserve">	فاز اول: زیرساخت و طراحی (ماه‌های ۱-۴)
• اقدام ۱: نیازسنجی و طراحی معماری سامانه (۲ ماه)
• اقدام ۲: تدوین استانداردها و شاخص‌های پایش (۱ ماه)
• اقدام ۳: تأمین زیرساخت‌های فنی و امنیتی (۱ ماه)
فاز دوم: توسعه و استقرار (ماه‌های ۵-۸)
• اقدام ۴: توسعه ماژول‌های اصلی سامانه (۳ ماه)
• اقدام ۵: یکپارچه‌سازی با سیستم‌های موجود (۲ ماه)
• اقدام ۶: تست و رفع اشکال (۱ ماه)
فاز سوم: اجرا و توسعه (ماه‌های ۹-۱۲)
• اقدام ۷: آموزش مدیران و کاربران (۲ ماه)
• اقدام ۸: راه‌اندازی پیلوت و دریافت بازخورد (۲ ماه)
• اقدام ۹: استقرار کامل و پایش مستمر (۲ ماه)</t>
  </si>
  <si>
    <t>موانع فرهنگی-سازمانی:
• مقاومت در برابر شفافیت کامل فعالیت‌ها
• نگرانی از افشای اطلاعات شخصی
• فرهنگ سکوت در مورد تعارض منافع
• مقاومت مدیران در برابر نظارت مستمر
موانع فنی-تخصصی:
• کمبود نیروی متخصص در توسعه سامانه
• چالش‌های امنیتی در حفظ حریم خصوصی
• نیاز به یکپارچه‌سازی با سیستم‌های قدیمی
• عدم وجود استانداردهای ملی برای این حوزه
موانع مالی-اداری:
• محدودیت بودجه برای توسعه سامانه
• نیاز به تصویب مقررات جدید
• چالش‌های حقوقی مربوط به جمع‌آوری اطلاعات
• تخصیص منابع انسانی برای پایش مستمر</t>
  </si>
  <si>
    <t>فرآیندهای موجود
تشکیل کمیته انتصابات و ارتقا
 بررسی سوابق و صلاحیت‌های داوطلبان
 دریافت نظارت کارکنان و ذی‌نفعان
 انجام مصاحبه و ارزیابی شفاهی
ابزارهای فعلی
فرم‌های درخواست و اظهارنامه
 پرونده‌های پرسنلی و سوابق کاری
 سیستم ثبت نظرات و گزارش‌ها
 چک لیست‌های ارزیابی صلاحیت
محدودیت‌ها
 عدم ثبت الکترونیکی فرآیندها
 نبود سیستم ردیابی تصمیم‌گیری‌ها
 وابستگی به نظرات شخصی اعضای کمیته</t>
  </si>
  <si>
    <t>سازوکارهای پیشگیرانه:
• ابلاغ دستورالعمل انتصابات و ارتقا
• الزام به اعلام روابط خانوادگی و دوستانه
• برگزاری دوره‌های آگاه‌سازی اخلاق اداری
• تعیین حداقل شرایط و ضوابط احراز پست
سازوکارهای مدیریتی:
• تشکیل کمیته بررسی تخلفات انتصابی
• اجرای مصوبات انضباطی در موارد تخلف
• امکان اعتراض به تصمیم‌های اتخاذ شده
• بازبینی دوره‌ی فرآیندهای انتصابی
کاستی‌های موجود:
• عدم شفافیت در مراحل ارزیابی
• نبود مکانیزم انتخاب عینی و کمی
• ضعف در مستندسازی تصمیم‌گیری‌ها</t>
  </si>
  <si>
    <t>ضعف‌های ساختاری:
• عدم وجود سامانه شفاف مدیریت انتصابات
• نبود بانک اطلاعاتی از صلاحیت‌ها و شایستگی‌ها
• تمرکز قدرت تصمیم‌گیری در افراد محدود
• عدم تفکیک مناسب مراحل انتخاب و انتصاب
ضعف‌های فرایندی:
• طولانی و پیچیده بودن فرآیندها
• عدم تعریف شاخص‌های عینی ارزیابی
• نبود سیستم رتبه‌بندی علمی داوطلبان
• ضعف در مستندسازی تصمیم‌گیری‌ها
علل ریشه‌ای:
• مقاومت در برابر شفافیت کامل
• فرهنگ رابطه‌محوری در انتصابات
• کمبود ابزارهای مدرن ارزیابی
• فشارهای سازمانی و خارج از سازمان</t>
  </si>
  <si>
    <t xml:space="preserve"> استقرار سامانه شفاف مدیریت انتصابات و ارتقا
• تأثیر: شفاف‌سازی کامل فرآیند، کاهش دخالت انسانی
• مکانیزم: ثبت الکترونیکی کلیه مراحل از اعلام پست تا انتصاب
 ایجاد سیستم عینی ارزیابی و رتبه‌بندی داوطلبان
• تأثیر: کاهش قضاوت‌های سلیقه‌ای، افزایش عدالت
• مکانیزم: تعریف شاخص‌های کمی و کیفی استاندارد
 تشکیل کمیته مستقل نظارت بر انتصابات
• تأثیر: نظارت بی‌طرفانه، کاهش فشارهای داخلی
• مکانیزم: حضور اعضای خارج از سازمان در کمیته
اجرای برنامه آموزش مستمر اخلاق حرفه‌ای
• تأثیر: ارتقای فرهنگ سازمانی، پیشگیری از بروز تعارض
• مکانیزم: برگزاری دوره‌های اجباری برای تصمیم‌گیران</t>
  </si>
  <si>
    <t>استقرار سامانه یکپارچه شفاف مدیریت انتصابات و ارتقای سمت
• ثبت الکترونیکی کلیه فرآیندهای انتصابی
• سیستم رتبه‌بندی عینی و خودکار داوطلبان
• پایش مستمر و هوشمند تعارضات بالقوه
• اعلام هشدار خودکار در موارد روابط شخصی
• امکان گزارش‌دهی شفاف به نهادهای نظارتی
• یکپارچه‌سازی با سیستم‌های منابع انسانی</t>
  </si>
  <si>
    <t>فاز اول: مطالعات و طراحی (ماه‌های ۱-۳)
• اقدام ۱: بررسی و تحلیل فرآیندهای موجود انتصابات (۱ ماه)
• اقدام ۲: تدوین شاخص‌های عینی ارزیابی و رتبه‌بندی (۱ ماه)
• اقدام ۳: طراحی معماری سامانه و تعیین نیازمندی‌ها (۱ ماه)
فاز دوم: توسعه و استقرار (ماه‌های ۴-۸)
• اقدام ۴: توسعه ماژول‌های اصلی سامانه (۴ ماه)
• اقدام ۵: یکپارچه‌سازی با سیستم منابع انسانی (۲ ماه)
• اقدام ۶: تست و رفع اشکال سامانه (۱ ماه)
فاز سوم: اجرا و توسعه (ماه‌های ۹-۱۲)
• اقدام ۷: آموزش مدیران، اعضای کمیته و کاربران (۲ ماه)
• اقدام ۸: راه‌اندازی پیلوت در دو معاونت (۲ ماه)
• اقدام ۹: استقرار کامل و پایش مستمر (۲ ماه)</t>
  </si>
  <si>
    <t>موانع فرهنگی-سازمانی:
• مقاومت مدیران در برابر شفافیت کامل فرآیندها
• نگرانی از کاهش اختیارات و قدرت تصمیم‌گیری
• فرهنگ رابطه‌محوری در انتصابات
• مقاومت در برابر تغییر روش‌های سنتی
موانع فنی-تخصصی:
• کمبود نیروی متخصص در توسعه سامانه‌های پیشرفته
• چالش‌های فنی در یکپارچه‌سازی با سیستم‌های موجود
• نیاز به توسعه الگوریتم‌های پیچیده رتبه‌بندی
• عدم وجود استانداردهای ملی برای ارزیابی شایستگی
موانع مالی-اداری:
• محدودیت بودجه برای توسعه و استقرار سامانه
• نیاز به تصویب مقررات و دستورالعمل‌های جدید
• چالش‌های حقوقی مربوط به حریم خصوصی داوطلبان
• تخصیص منابع انسانی برای پایش و نظارت مستمر</t>
  </si>
  <si>
    <t>فرآیندهای موجود:
• تشکیل کمیسیون معاملات و مناقصات
• بررسی صلاحیت فنی و مالی شرکت‌ها
• استعلام قیمت از چندین تأمین‌کننده
• نظارت داخلی بر فرآیند خرید
ابزارهای فعلی:
• فرم‌های استعلام و ارزیابی فنی
• سامانه ثبت و آرشیو پیشنهادها
• چک لیست‌های کنترل داخلی معاملات
• گزارش‌های نظارتی بازرسی
محدودیت‌ها:
• عدم شفافیت در ارزیابی فنی پیشنهادها
• نبود سامانه الکترونیکی یکپارچه مناقصات
• وابستگی به نظر کارشناسان محدود
• عدم ثبت الکترونیکی مستندات تصمیم‌گیری</t>
  </si>
  <si>
    <t>سازوکارهای پیشگیرانه:
• تدوین دستورالعمل اجرایی معاملات و مناقصات
• الزام به تشکیل کمیسیون با حضور اعضای مختلف
• تعیین حداقل شرایط فنی و مالی برای شرکت‌ها
• برگزاری دوره‌های آموزشی اخلاق معاملاتی
سازوکارهای مدیریتی:
• تشکیل کمیته بررسی تخلفات معاملاتی
• اجرای مصوبات انضباطی در موارد تخلف
• امکان اعتراض تأمین‌کنندگان به تصمیمات
• بازبینی دوره‌ی اسناد مناقصه و استعلام
کاستی‌های موجود:
• عدم شفافیت در مراحل ارزیابی فنی
• نبود مکانیزم انتخاب عینی برنده مناقصه
• ضعف در مستندسازی توجیه فنی انتخاب‌ها
• عدم پایش مستمر عملکرد تأمین‌کنندگان</t>
  </si>
  <si>
    <t>ضعف‌های ساختاری:
• عدم وجود سامانه شفاف مدیریت مناقصات الکترونیکی
• نبود بانک اطلاعاتی جامع از تأمین‌کنندگان و سوابق آنها
• تمرکز قدرت تصمیم‌گیری در افراد و واحدهای محدود
• عدم تفکیک مناسب مراحل فنی، مالی و قراردادی
ضعف‌های فرایندی:
• طولانی و پیچیده بودن فرآیندهای خرید و مناقصه
• عدم تعریف شاخص‌های عینی ارزیابی فنی پیشنهادها
• نبود سیستم رتبه‌بندی علمی تأمین‌کنندگان
• ضعف در مستندسازی تصمیم‌گیری‌های فنی
علل ریشه‌ای:
• مقاومت در برابر شفافیت کامل فرآیندها
• فرهنگ رابطه‌محوری در انتخاب تأمین‌کنندگان
• فشارهای خارجی برای همکاری با شرکت‌های خاص
• کمبود ابزارهای مدرن مدیریت زنجیره تأمین</t>
  </si>
  <si>
    <t>استقرار سامانه شفاف مدیریت مناقصات و خرید الکترونیکی
• تأثیر: شفاف‌سازی کامل فرآیند، کاهش دخالت انسانی
• مکانیزم: ثبت الکترونیکی کلیه مراحل از انتشار آگهی تا انعقاد قرارداد
 ایجاد سیستم عینی ارزیابی و رتبه‌بندی پیشنهادها
• تأثیر: کاهش قضاوت‌های سلیقه‌ای، افزایش عدالت
• مکانیزم: تعریف شاخص‌های کمی و کیفی استاندارد ارزیابی فنی
تشکیل کمیته مستقل نظارت بر فرآیندهای خرید
• تأثیر: نظارت بی‌طرفانه، کاهش فشارهای داخلی و خارجی
• مکانیزم: حضور اعضای خارج از سازمان در کمیته نظارت
 ایجاد بانک اطلاعاتی جامع تأمین‌کنندگان و سوابق عملکرد
• تأثیر: انتخاب بر اساس شایستگی و سابقه، کاهش وابستگی به شرکت‌های خاص
• مکانیزم: ثبت و به روزرسانی مستمر اطلاعات و عملکرد تأمین‌کنندگان</t>
  </si>
  <si>
    <t>استقرار سامانه یکپارچه شفاف مدیریت مناقصات و خرید الکترونیکی
• ثبت الکترونیکی کلیه فرآیندهای خرید و مناقصه
• سیستم ارزیابی عینی و خودکار پیشنهادهای فنی و مالی
• پایش مستمر و هوشمند تعارضات بالقوه در انتخاب تأمین‌کنندگان
• اعلام هشدار خودکار در موارد روابط شخصی با شرکت‌ها
• امکان گزارش‌دهی شفاف به نهادهای نظارتی
• یکپارچه‌سازی با سیستم‌های مالی و قراردادی</t>
  </si>
  <si>
    <t xml:space="preserve">	فاز اول: مطالعات و طراحی (ماه‌های ۱-۳)
• اقدام ۱: بررسی و تحلیل فرآیندهای موجود خرید و مناقصه (۱ ماه)
• اقدام ۲: تدوین شاخص‌های عینی ارزیابی فنی و مالی پیشنهادها (۱ ماه)
• اقدام ۳: طراحی معماری سامانه و تعیین نیازمندی‌های فنی (۱ ماه)
فاز دوم: توسعه و استقرار (ماه‌های ۴-۸)
• اقدام ۴: توسعه ماژول‌های اصلی سامانه مناقصات الکترونیکی (۴ ماه)
• اقدام ۵: ایجاد بانک اطلاعاتی جامع تأمین‌کنندگان (۲ ماه)
• اقدام ۶: یکپارچه‌سازی با سیستم‌های مالی و قراردادی (۲ ماه)
فاز سوم: اجرا و توسعه (ماه‌های ۹-۱۲)
• اقدام ۷: آموزش مدیران، کارشناسان و تأمین‌کنندگان (۲ ماه)
• اقدام ۸: راه‌اندازی پیلوت در حوزه‌های منتخب (۲ ماه)
• اقدام ۹: استقرار کامل و پایش مستمر (۲ ماه)</t>
  </si>
  <si>
    <t>موانع فرهنگی-سازمانی:
• مقاومت مدیران و کارشناسان در برابر شفافیت کامل فرآیندها
• نگرانی از کاهش اختیارات و قدرت تصمیم‌گیری در انتخاب تأمین‌کنندگان
• فرهنگ رابطه‌محوری در معاملات و خریدها
• مقاومت در برابر تغییر روش‌های سنتی و قدیمی
موانع فنی-تخصصی:
• کمبود نیروی متخصص در توسعه و پشتیبانی سامانه‌های پیشرفته
• چالش‌های فنی در یکپارچه‌سازی با سیستم‌های موجود مالی و قراردادی
• نیاز به توسعه الگوریتم‌های پیچیده ارزیابی فنی پیشنهادها
• عدم وجود استانداردهای ملی برای ارزیابی فنی تجهیزات تخصصی
موانع مالی-اداری:
• محدودیت بودجه برای توسعه و استقرار سامانه جامع
• نیاز به تصویب مقررات و دستورالعمل‌های جدید خرید و مناقصه
• چالش‌های حقوقی مربوط به حریم خصوصی اطلاعات تأمین‌کنندگان
• تخصیص منابع انسانی برای پایش و نظارت مستمر فرآیندها</t>
  </si>
  <si>
    <t>فرآیندهای موجود:
• تشکیل کمیته ارزیابی طرح‌های پژوهشی
• اعلام عمومی فراخوان طرح‌ها
• دریافت اظهارنامه عدم تعارض منافع از ارزیابان
• نظارت مدیریتی بر فرآیند ارزیابی
ابزارهای فعلی:
• فرم‌های اعلام تعارض منافع
• پرونده‌های ارزیابی طرح‌ها
• سیستم ثبت نظرات ارزیابان
• چک لیست‌های کنترل کیفیت ارزیابی
محدودیت‌ها:
• عدم ثبت الکترونیکی روابط ارزیابان
• نبود سیستم شناسایی خودکار تعارض منافع
• وابستگی به خوداظهاری ارزیابان
• عدم پایش مستمر ارتباطات خارج از سازمان</t>
  </si>
  <si>
    <t>سازوکارهای پیشگیرانه:
• ابلاغ دستورالعمل ارزیابی طرح‌های پژوهشی
• الزام به اعلام روابط شخصی با مجریان طرح
• برگزاری دوره‌های آگاه‌سازی اخلاق پژوهشی
• تعیین چارچوب استاندارد ارزیابی طرح‌ها
سازوکارهای مدیریتی:
• تشکیل کمیته بررسی تخلفات ارزیابی
• اجرای مصوبات انضباطی در موارد تخلف
• امکان اعتراض مجریان به نتایج ارزیابی
• بازبینی دوره‌ی فرآیندهای ارزیابی
کاستی‌های موجود:
• عدم شفافیت در تخصیص ارزیابان به طرح‌ها
• نبود مکانیزم انتخاب عینی و تصادفی ارزیابان
• ضعف در مستندسازی تصمیم‌گیری‌های ارزیابی
• عدم پایش مستمر کیفیت ارزیابی‌ها</t>
  </si>
  <si>
    <t>ضعف‌های ساختاری:
• عدم وجود سامانه شفاف مدیریت ارزیابی طرح‌ها
• نبود بانک اطلاعاتی از روابط و ارتباطات ارزیابان
• تمرکز قدرت تخصیص ارزیابان در افراد محدود
• عدم تفکیک مناسب مراحل ارزیابی و تصمیم‌گیری
ضعف‌های فرایندی:
• طولانی و غیرشفاف بودن فرآیند تخصیص ارزیابان
• عدم تعریف مکانیزم‌های عینی برای شناسایی تعارض منافع
• نبود سیستم رتبه‌بندی عملکرد ارزیابان
• ضعف در مستندسازی فرآیند ارزیابی
علل ریشه‌ای:
• مقاومت در برابر شفافیت کامل روابط
• فرهنگ رابطه‌محوری در جامعه پژوهشی
• فشارهای داخلی برای حمایت از طرح‌های خاص
• کمبود ابزارهای مدرن مدیریت ارزیابی</t>
  </si>
  <si>
    <t xml:space="preserve"> استقرار سامانه شفاف مدیریت ارزیابی طرح‌های پژوهشی
• تأثیر: شفاف‌سازی کامل فرآیند، کاهش دخالت انسانی در تخصیص ارزیابان
• مکانیزم: ثبت الکترونیکی کلیه مراحل از دریافت طرح تا اعلام نتایج
 ایجاد سیستم انتخاب تصادفی و خودکار ارزیابان
• تأثیر: کاهش جانبداری، افزایش عدالت در تخصیص ارزیابان
• مکانیزم: طراحی الگوریتم انتخاب تصادفی بر اساس تخصص و در نظر گرفتن ممنوعیت‌ها
تشکیل بانک اطلاعاتی شفاف از ارزیابان و ارتباطات آنها
• تأثیر: شناسایی به موقع تعارضات بالقوه، پیشگیری از تخصیص نامناسب
• مکانیزم: ثبت جامع سوابق همکاری‌ها، روابط و تعارضات قبلی
 اجرای سیستم نظارت مستمر بر کیفیت ارزیابی‌ها
• تأثیر: ارتقای کیفیت ارزیابی‌ها، شناسایی الگوهای جانبداری
• مکانیزم: تحلیل آماری نتایج ارزیابی‌ها، دریافت بازخورد از مجریان</t>
  </si>
  <si>
    <t>راهکار منتخب: «استقرار سامانه یکپارچه شفاف مدیریت ارزیابی طرح‌های پژوهشی با مکانیزم انتخاب تصادفی ارزیابان»
• ثبت الکترونیکی کلیه فرآیندهای ارزیابی طرح‌ها
• سیستم انتخاب تصادفی و خودکار ارزیابان با فیلتر تعارض منافع
• پایش مستمر و هوشمند روابط و ارتباطات ارزیابان
• اعلام هشدار خودکار در موارد تعارض منافع شناسایی شده
• امکان گزارش‌دهی شفاف به نهادهای نظارتی
• یکپارچه‌سازی با سیستم‌های پژوهشی و منابع انسانی</t>
  </si>
  <si>
    <t>فاز اول: مطالعات و طراحی (ماه‌های ۱-۳)
• اقدام ۱: بررسی و تحلیل فرآیندهای موجود ارزیابی طرح‌ها (۱ ماه)
• اقدام ۲: تدوین شاخص‌های شناسایی تعارض منافع و معیارهای تخصیص ارزیابان (۱ ماه)
• اقدام ۳: طراحی معماری سامانه و تعیین نیازمندی‌های فنی (۱ ماه)
فاز دوم: توسعه و استقرار (ماه‌های ۴-۸)
• اقدام ۴: توسعه ماژول‌های اصلی سامانه مدیریت ارزیابی (۴ ماه)
• اقدام ۵: ایجاد بانک اطلاعاتی جامع ارزیابان و روابط آنها (۲ ماه)
• اقدام ۶: توسعه الگوریتم انتخاب تصادفی ارزیابان با فیلتر تعارض منافع (۲ ماه)
فاز سوم: اجرا و توسعه (ماه‌های ۹-۱۲)
• اقدام ۷: آموزش مدیران، ارزیابان و مجریان طرح‌ها (۲ ماه)
• اقدام ۸: راه‌اندازی پیلوت در حوزه‌های پژوهشی منتخب (۲ ماه)
• اقدام ۹: استقرار کامل و پایش مستمر (۲ ماه)</t>
  </si>
  <si>
    <t>موانع فرهنگی-سازمانی:
• مقاومت ارزیابان و مدیران در برابر شفافیت کامل روابط
• نگرانی از کاهش اختیارات در انتخاب ارزیابان
• فرهنگ رابطه‌محوری در جامعه پژوهشی
• مقاومت در برابر تغییر روش‌های سنتی ارزیابی
موانع فنی-تخصصی:
• کمبود نیروی متخصص در توسعه سامانه‌های پیشرفته مدیریت ارزیابی
• چالش‌های فنی در شناسایی خودکار تعارض منافع
• نیاز به توسعه الگوریتم‌های پیچیده انتخاب تصادفی
• عدم وجود استانداردهای ملی برای مدیریت ارزیابی پژوهشی
موانع مالی-اداری:
• محدودیت بودجه برای توسعه و استقرار سامانه جامع
• نیاز به تصویب مقررات و دستورالعمل‌های جدید ارزیابی
• چالش‌های حقوقی مربوط به حریم خصوصی اطلاعات ارزیابان
• تخصیص منابع انسانی برای پایش و نظارت مستمر فرآیندها</t>
  </si>
  <si>
    <t>فرآیندهای موجود:
• تشکیل کمیته تخصیص فضا و امکانات
• بررسی درخواست‌های متقاضیان استقرار
• بازدید میدانی از واحدهای متقاضی
• نظارت دوره‌ای بر استفاده از فضاها
ابزارهای فعلی:
• فرم‌های درخواست استقرار و تخصیص فضا
• گزارش‌های بازدید و ارزیابی واحدها
• صورتجلسات کمیته تخصیص
• چک لیست‌های کنترل انطباق با ضوابط
محدودیت‌ها:
• عدم شفافیت در فرآیند تخصیص فضا
• نبود سامانه الکترونیکی مدیریت درخواست‌ها
• وابستگی به نظر شخصی کارشناسان
• عدم ثبت الکترونیکی مستندات تصمیم‌گیری‌ها</t>
  </si>
  <si>
    <t>سازوکارهای پیشگیرانه:
• ابلاغ ضوابط و دستورالعمل تخصیص فضا در پارک
• الزام به اعلام روابط شخصی با متقاضیان
• برگزاری دوره‌های آموزشی اخلاق حرفه‌ای
• تعیین سقف و استانداردهای تخصیص فضا
سازوکارهای مدیریتی:
• تشکیل کمیته بررسی تخلفات تخصیص فضا
• اجرای مصوبات انضباطی در موارد تخلف
• امکان اعتراض متقاضیان به تصمیمات
• بازبینی دوره‌ی پرونده‌های تخصیص فضا
کاستی‌های موجود:
• عدم شفافیت در اولویت‌بندی متقاضیان
• نبود مکانیزم عینی برای سهمیه‌بندی فضا
• ضعف در مستندسازی توجیهات تخصیص
• عدم پایش مستمر استفاده بهینه از فضاها</t>
  </si>
  <si>
    <t>ضعف‌های ساختاری:
• عدم وجود سامانه شفاف مدیریت تخصیص فضا
• نبود بانک اطلاعاتی از روابط کارشناسان با متقاضیان
• تمرکز قدرت تصمیم‌گیری در افراد محدود
• عدم تفکیک مناسب مراحل ارزیابی و تخصیص
ضعف‌های فرایندی:
• طولانی و غیرشفاف بودن فرآیند بررسی درخواست‌ها
• عدم تعریف مکانیزم‌های عینی برای ارزیابی متقاضیان
• نبود سیستم رتبه‌بندی علمی متقاضیان استقرار
• ضعف در مستندسازی فرآیند تصمیم‌گیری
علل ریشه‌ای:
• مقاومت در برابر شفافیت کامل فرآیندها
• فرهنگ رابطه‌محوری در تخصیص منابع و امکانات
• فشارهای داخلی برای استقرار واحدهای خاص
• کمبود ابزارهای مدرن مدیریت املاک و فضا</t>
  </si>
  <si>
    <t>راهکار ۱: استقرار سامانه شفاف مدیریت تخصیص فضا و امکانات پارک
• تأثیر: شفاف‌سازی کامل فرآیند، کاهش دخالت انسانی در تخصیص
• مکانیزم: ثبت الکترونیکی کلیه مراحل از درخواست تا تخصیص نهایی
راهکار ۲: ایجاد سیستم امتیازدهی عینی و خودکار متقاضیان
• تأثیر: کاهش جانبداری، افزایش عدالت در تخصیص فضا
• مکانیزم: طراحی الگوریتم امتیازدهی بر اساس شاخص‌های شفاف
راهکار ۳: تشکیل بانک اطلاعاتی از روابط کارشناسان و متقاضیان
• تأثیر: شناسایی به موقع تعارضات بالقوه، پیشگیری از تخصیص نامناسب
• مکانیزم: ثبت جامع سوابق روابط و تعارضات قبلی
راهکار ۴: اجرای سیستم نظارت مستمر بر استفاده بهینه از فضاها
• تأثیر: بهینه‌سازی استفاده از فضا، شناسایی سوءاستفاده‌ها
• مکانیزم: پایش مستمر فعالیت واحدهای مستقر و انطباق با ضوابط</t>
  </si>
  <si>
    <t>راهکار منتخب: «استقرار سامانه یکپارچه شفاف مدیریت تخصیص فضا و امکانات پارک علم و فناوری با مکانیزم عینی امتیازدهی»
• ثبت الکترونیکی کلیه فرآیندهای درخواست و تخصیص فضا
• سیستم امتیازدهی خودکار متقاضیان بر اساس شاخص‌های شفاف
• پایش مستمر و هوشمند روابط کارشناسان و متقاضیان
• اعلام هشدار خودکار در موارد تعارض منافع شناسایی شده
• امکان گزارش‌دهی شفاف به نهادهای نظارتی
• یکپارچه‌سازی با سیستم‌های مالی و قراردادی پارک</t>
  </si>
  <si>
    <t>فاز اول: مطالعات و طراحی (ماه‌های ۱-۳)
• اقدام ۱: بررسی و تحلیل فرآیندهای موجود تخصیص فضا (۱ ماه)
• اقدام ۲: تدوین شاخص‌های عینی امتیازدهی متقاضیان (۱ ماه)
• اقدام ۳: طراحی معماری سامانه و تعیین نیازمندی‌های فنی (۱ ماه)
فاز دوم: توسعه و استقرار (ماه‌های ۴-۸)
• اقدام ۴: توسعه ماژول‌های اصلی سامانه مدیریت تخصیص فضا (۴ ماه)
• اقدام ۵: ایجاد بانک اطلاعاتی جامع متقاضیان و روابط آنها (۲ ماه)
• اقدام ۶: توسعه الگوریتم امتیازدهی خودکار متقاضیان (۲ ماه)
فاز سوم: اجرا و توسعه (ماه‌های ۹-۱۲)
• اقدام ۷: آموزش مدیران، کارشناسان و متقاضیان (۲ ماه)
• اقدام ۸: راه‌اندازی پیلوت در بخش‌های منتخب پارک (۲ ماه)
• اقدام ۹: استقرار کامل و پایش مستمر (۲ ماه)</t>
  </si>
  <si>
    <t>موانع فرهنگی-سازمانی:
• مقاومت کارشناسان و مدیران در برابر شفافیت کامل فرآیندها
• نگرانی از کاهش اختیارات در تخصیص فضا و امکانات
• فرهنگ رابطه‌محوری در تخصیص منابع سازمانی
• مقاومت در برابر تغییر روش‌های سنتی تخصیص فضا
موانع فنی-تخصصی:
• کمبود نیروی متخصص در توسعه سامانه‌های پیشرفته مدیریت املاک
• چالش‌های فنی در یکپارچه‌سازی با سیستم‌های موجود پارک
• نیاز به توسعه الگوریتم‌های پیچیده امتیازدهی متقاضیان
• عدم وجود استانداردهای ملی برای مدیریت فضا در پارک‌های علم و فناوری
موانع مالی-اداری:
• محدودیت بودجه برای توسعه و استقرار سامانه جامع
• نیاز به تصویب مقررات و دستورالعمل‌های جدید تخصیص فضا
• چالش‌های حقوقی مربوط به فضاهای موجود و قراردادهای جاری
• تخصیص منابع انسانی برای پایش و نظارت مستمر فرآیندها</t>
  </si>
  <si>
    <t xml:space="preserve">تخلفات کارپردازهای مالی	</t>
  </si>
  <si>
    <t>سامانه خرید الکترونیک: کلیه خریدهای بالای مبلغ X میلیون تومان از طریق این سامانه و در سامانه جامع تجارت دولت ثبت می‌شود.
• حسابرسی داخلی دورهای: حسابرسی داخلی هر ۶ ماه یکبار پرونده‌های خرید و هزینه‌ها را بررسی می‌کند.
• دستورالعمل رسیدگی به شکایات: امکان ثبت شکایت نامحسوس
 از طریق سامانه  و همچنین از طریق اداره حراست سازمان.
• گزارش‌گیری از سامانه‌های بانکی: تطبیق خودکار پرداخت‌ها با اسناد خرید از طریق لینک با سامانه بانکی.</t>
  </si>
  <si>
    <t>تفکیک وظایف:
 فرآیند تأیید نیاز، انتخاب فروشنده، انعقاد قرارداد، تحویل کالا و پرداخت توسط افراد مختلف انجام می‌شود.
• سقف اختیارات: برای هر سطح از کارپردازان سقف مالی برای انجام خرید تعریف شده است.
• لیست تائید شده فروشندگان: 
خریدها عمدتاً از بین فروشندگان مورد تأیید و ارزیابی‌شده صورت می‌گیرد.
• آموزش اخلاق حرفه‌ای: برگزاری دوره‌های آموزشی سالانه برای کارپردازان و کارکنان مالی.</t>
  </si>
  <si>
    <t>عدم شفافیت کافی در خریدهای کوچک: خریدهای زیر سقف گزارشگری (مثلاً زیر ۱۰ میلیون تومان) ممکن است به صورت غیرالکترونیک و با نظارت کمتر انجام شود.
• فشار کاری و حجم بالای خرید: ممکن است منجر به ساده‌گیری در فرآیندهای کنترل و استثنا قائل شدن شود.
• نظارت ناکافی بر فروشندگان جدید: فرآیند ارزیابی و ثبت فروشندگان جدید ممکن است طولانی و با دقت کافی نباشد.
• عدم استفاده از ابزارهای هوش مصنوعی برای کشف الگوهای مشکوک: تحلیل داده‌های تراکنش‌ها عمدتاً دستی و نمونه‌ای است، نه دائمی و جامع.</t>
  </si>
  <si>
    <t xml:space="preserve"> استقرار سامانه ارزیابی عملکرد و رضایت از فروشندگان
تأثیر: فروشندگان متخلف یا با عملکرد ضعیف به طور سیستماتیک حذف شده و امکان تبانی کاهش می‌یابد.
پیاده‌سازی سامانه هشدارهای هوشمند تراکنش‌های مالی
تأثیر: تراکنش‌های مشکوک (مانند خریدهای مکرر از یک فروشنده، خریدهای دقیقاً در حد سقف اختیارات، تغییرات غیرعادی در الگوی خرید) به طور خودکار به واحد بازرسی گزارش می‌شود.
 الزام به افشای تعارض منافع توسط کارپردازان و مدیران خرید.
تأثیر: در ابتدای هر سال یا پیش از هر معامله بزرگ، افراد ذی‌ربط باید عدم وجود رابطه خویشاوندی یا سهامداری با فروشنده را تأیید کنند.</t>
  </si>
  <si>
    <t>پیاده‌سازی سامانه یکپارچه "مدیریت خرید و تدارکات" با قابلیت‌های زیر به عنوان راهکار اصلی انتخاب می‌شود:
• ثبت الکترونیک و اجباری کلیه خریدها از مرحله درخواست تا پرداخت.
• اتصال به سامانه ارزیابی فروشندگان.
• داشبورد نظارتی برای مدیران ارشد.
• سیستم هشدار هوشمند بر مبنای قواعد از پیش تعریف‌شده.</t>
  </si>
  <si>
    <t xml:space="preserve">	اقدام ۱: عقد قرارداد طراحی و استقرار سامانه.
اقدام ۲: تشکیل کارگروه ویژه متشکل از نمایندگان معاونت‌های مالی، فناوری اطلاعات و حراست.
اقدام ۳: تدوین و ابلاغ دستورالعمل الزام استفاده از سامانه برای تمام واحدها.
اقدام ۴: آموزش جامع تمامی کاربران (کارپردازان، مدیران مالی و ...).
اقدام ۵: راه‌اندازی آزمایشی سامانه در یک معاونت پایلوت.
اقدام ۶: راه‌اندازی کامل و اجباری سامانه در کل سازمان.</t>
  </si>
  <si>
    <t xml:space="preserve"> مقاومت در برابر تغییر : ممکن است برخی کارکنان یا واحدها تمایلی به شفافیت کامل و ثبت الکترونیک نداشته باشند.
 محدودیت بودجه: هزینه طراحی و استقرار سامانه ممکن است بالا باشد.
کمبود نیروی متخصص: برای پشتیبانی و تحلیل داده‌های سامانه ممکن است با کمبود نیرو روبرو شویم.
 پیچیدگی فرآیندهای موجود: یکپارچه‌سازی سامانه جدید با نرم‌افزارهای مالی و بانکی موجود ممکن است چالش‌برانگیز باشد.</t>
  </si>
  <si>
    <t xml:space="preserve">تدوین نیازمندی‌های سامانه	</t>
  </si>
  <si>
    <t>طراحی و استقرار سامانه مدیریت مناقصات</t>
  </si>
  <si>
    <t>توسعه و راه‌اندازی نسخه پایلوت</t>
  </si>
  <si>
    <t xml:space="preserve">انتخاب پیمانکار و عقد قرارداد	</t>
  </si>
  <si>
    <t>سند</t>
  </si>
  <si>
    <t>قرارداد</t>
  </si>
  <si>
    <t>سامانه</t>
  </si>
  <si>
    <t>معاونت توسعه</t>
  </si>
  <si>
    <t xml:space="preserve">دفتر فناوری اطلاعات	</t>
  </si>
  <si>
    <t>تدوین شاخص‌های عینی ارزیابی</t>
  </si>
  <si>
    <t>تشکیل کارگروه تخصصی</t>
  </si>
  <si>
    <t xml:space="preserve">تدوین و ابلاغ دستورالعمل ارزیابی	</t>
  </si>
  <si>
    <t>کارگروه</t>
  </si>
  <si>
    <t xml:space="preserve">آموزش کاربران و مدیران	</t>
  </si>
  <si>
    <t xml:space="preserve">استقرار کامل در کل سازمان	</t>
  </si>
  <si>
    <t xml:space="preserve">آموزش و استقرار	</t>
  </si>
  <si>
    <t>نفر/ساعت</t>
  </si>
  <si>
    <t xml:space="preserve">استقرار سامانه مدیریت ارزیابی	</t>
  </si>
  <si>
    <t xml:space="preserve">تدوین مکانیزم انتخاب تصادفی	</t>
  </si>
  <si>
    <t xml:space="preserve">آموزش و فرهنگ‌سازی	</t>
  </si>
  <si>
    <t xml:space="preserve">طراحی معماری سامانه	</t>
  </si>
  <si>
    <t xml:space="preserve">توسعه ماژول ارزیابی ناشناس	</t>
  </si>
  <si>
    <t xml:space="preserve">راه‌اندازی نسخه آزمایشی	</t>
  </si>
  <si>
    <t xml:space="preserve">طراحی الگوریتم تخصیص	</t>
  </si>
  <si>
    <t xml:space="preserve">ایجاد بانک اطلاعاتی ارزیابان	</t>
  </si>
  <si>
    <t xml:space="preserve">برگزاری کارگاه‌های آموزشی	</t>
  </si>
  <si>
    <t xml:space="preserve">استقرار کامل سامانه	</t>
  </si>
  <si>
    <t xml:space="preserve">سند	</t>
  </si>
  <si>
    <t>ماژول</t>
  </si>
  <si>
    <t xml:space="preserve">الگوریتم	</t>
  </si>
  <si>
    <t xml:space="preserve">رکورد	</t>
  </si>
  <si>
    <t xml:space="preserve">کارگاه	</t>
  </si>
  <si>
    <t xml:space="preserve">درصد	</t>
  </si>
  <si>
    <t xml:space="preserve">دفتر فناوری اطلاعات </t>
  </si>
  <si>
    <t xml:space="preserve">استقرار سامانه تخصیص فضا	</t>
  </si>
  <si>
    <t xml:space="preserve">تدوین شاخص‌های عینی امتیازدهی	</t>
  </si>
  <si>
    <t>طراحی سامانه مدیریت فضا شرکت ها</t>
  </si>
  <si>
    <t>توسعه ماژول درخواست و تخصیص</t>
  </si>
  <si>
    <t xml:space="preserve">تشکیل کارگروه ضوابط	</t>
  </si>
  <si>
    <t xml:space="preserve">تدوین دستورالعمل امتیازدهی	</t>
  </si>
  <si>
    <t xml:space="preserve">آموزش کارشناسان و متقاضیان	</t>
  </si>
  <si>
    <t xml:space="preserve">ماژول	</t>
  </si>
  <si>
    <t xml:space="preserve">کارگروه	</t>
  </si>
  <si>
    <t>دستورالعمل</t>
  </si>
  <si>
    <t xml:space="preserve">نفر-ساعت	</t>
  </si>
  <si>
    <t xml:space="preserve">استقرار سامانه خرید الکترونیک	</t>
  </si>
  <si>
    <t xml:space="preserve">پیاده‌سازی سیستم هشدار هوشمند	</t>
  </si>
  <si>
    <t xml:space="preserve">آموزش و نظارت	</t>
  </si>
  <si>
    <t xml:space="preserve">توسعه ماژول مدیریت خرید	</t>
  </si>
  <si>
    <t xml:space="preserve">یکپارچه‌سازی با سامانه بانکی	</t>
  </si>
  <si>
    <t xml:space="preserve">طراحی قواعد نظارتی	</t>
  </si>
  <si>
    <t xml:space="preserve">توسعه ماژول هشدارهای خودکار	</t>
  </si>
  <si>
    <t xml:space="preserve">آموزش کارپردازان و مدیران	</t>
  </si>
  <si>
    <t xml:space="preserve">استقرار کامل و پایش مستمر	</t>
  </si>
  <si>
    <t>رابط</t>
  </si>
  <si>
    <t>قاعده</t>
  </si>
  <si>
    <t xml:space="preserve">استقرار سامانه مدیریت انتصابات	</t>
  </si>
  <si>
    <t xml:space="preserve">تدوین شاخص‌های شایستگی	</t>
  </si>
  <si>
    <t xml:space="preserve">طراحی سامانه شفاف	</t>
  </si>
  <si>
    <t xml:space="preserve">توسعه ماژول ارزیابی و رتبه‌بندی	</t>
  </si>
  <si>
    <t xml:space="preserve">تشکیل کمیته تخصصی	</t>
  </si>
  <si>
    <t xml:space="preserve">تدوین دستورالعمل ارزیابی عینی	</t>
  </si>
  <si>
    <t xml:space="preserve">آموزش مدیران و اعضای کمیته	</t>
  </si>
  <si>
    <t>کمیته</t>
  </si>
  <si>
    <t>نفر-ساعت</t>
  </si>
  <si>
    <t>اداره منابع انسانی</t>
  </si>
  <si>
    <t xml:space="preserve">استقرار سامانه ثبت فعالیت‌های اقتصادی	</t>
  </si>
  <si>
    <t xml:space="preserve">تدوین دستورالعمل شفاف	</t>
  </si>
  <si>
    <t xml:space="preserve">طراحی سامانه اظهارنامه	</t>
  </si>
  <si>
    <t xml:space="preserve">توسعه ماژول ثبت و پایش	</t>
  </si>
  <si>
    <t xml:space="preserve">تشکیل کارگروه تدوین مقررات	</t>
  </si>
  <si>
    <t xml:space="preserve">تدوین و ابلاغ دستورالعمل	</t>
  </si>
  <si>
    <t xml:space="preserve">آموزش اعضای هیأت علمی	</t>
  </si>
  <si>
    <t xml:space="preserve">دستورالعمل	</t>
  </si>
  <si>
    <t>سازمان پژوهش های علمی و صنعتی ایران</t>
  </si>
  <si>
    <t>این موقعیت زمانی رخ می‌دهد که کارکنان یا مدیران با شرکت‌های خصوصی که در مناقصات سازمان شرکت می‌کنند، ارتباط شغلی یا مالی داشته باشند. عدم مدیریت این وضعیت می‌تواند منجر به:
• تحمیل هزینه‌های مالی بیشتر به سازمان
• کاهش کیفیت تجهیزات خریداری شده
• تضعیف اعتماد عمومی و بروز فساد مالی</t>
  </si>
  <si>
    <t>عدم شفافیت در فرآیند مناقصات
• نبود سیستم ثبت و پایش روابط کارکنان با شرکت‌ها
• فرهنگ رابطه‌محوری در انتخاب تأمین‌کنندگان
• ضعف در قوانین منع اشتغال همزمان</t>
  </si>
  <si>
    <t>تأیید صلاحیت فنی و مالی شرکت‌ها
• دسترسی به اطلاعات مناقصه قبل از انتشار
• تأثیرگذاری در ارزیابی پیشنهادها
• انعقاد قرارداد</t>
  </si>
  <si>
    <t xml:space="preserve"> معاونت فناوری
• کارشناسان خرید و مناقصات
• مدیران پژوهشکده ها</t>
  </si>
  <si>
    <t>ارزیابان طرح‌های پژوهشی ممکن است با مجریان طرح‌ها روابط شخصی، خانوادگی یا حرفه‌ای داشته باشند. این امر منجر به:
• ارزیابی غیرمنصفانه
• تخصیص غیرعادلانه بودجه پژوهشی
• کاهش کیفیت خروجی‌های پژوهشی</t>
  </si>
  <si>
    <t>نبود سیستم تخصیص تصادفی ارزیابان
• عدم ثبت رسمی روابط ارزیابان
• خوداظهاری بدون راستی‌آزمایی</t>
  </si>
  <si>
    <t>تأیید یا رد طرح‌های پژوهشی
• دسترسی به اطلاعات محرمانه طرح‌ها
• تأثیر در امتیازدهی نهایی</t>
  </si>
  <si>
    <t>معاونت پژوهشی
• اعضای کمیته ارزیابی
• کارشناسان داوری طرح‌ها</t>
  </si>
  <si>
    <t>کارشناسان پارک علم و فناوری ممکن به دلیل روابط شخصی، فضا را خارج از ضوابط به شرکت‌ها اختصاص دهند. پیامدها:
• محرومیت شرکت‌های شایسته
• کاهش بهره‌وری فضای پارک
• ایجاد رانت اطلاعاتی</t>
  </si>
  <si>
    <t xml:space="preserve"> نبود سامانه شفاف درخواست و تخصیص فضا
• تمرکز اختیارات در افراد محدود
• عدم نظارت مستمر بر استفاده از فضا</t>
  </si>
  <si>
    <t>تأیید درخواست متقاضیان
• تعیین اولویت تخصیص
• تعرفه‌گذاری و تعدیل شرایط</t>
  </si>
  <si>
    <t>پارک علم و فناوری
• کارشناسان امور فضا و امکانات
• مدیران استقرار واحدها</t>
  </si>
  <si>
    <t>کارپردازان مالی ممکن است با فروشندگان قراردادهای غیرمنطقی منعقد کنند یا از موقعیت خود برای دریافت امتیاز مالی استفاده نمایند. پیامدها:
• افزایش هزینه‌های سازمان
• کاهش کیفیت کالاها و خدمات
• ایجاد فساد مالی سیستماتیک</t>
  </si>
  <si>
    <t xml:space="preserve"> عدم تفکیک وظایف در فرآیند خرید
• نبود سیستم هشدار هوشمند تراکنش‌ها
• نظارت ناکافی بر خریدهای کوچک</t>
  </si>
  <si>
    <t xml:space="preserve"> انعقاد قرارداد
• تأیید پرداخت
• انتخاب فروشنده</t>
  </si>
  <si>
    <t xml:space="preserve"> معاونت مالی
• کارپردازان و ذیحسابان
• مدیران خرید</t>
  </si>
  <si>
    <t>مدیران ممکن است بر اساس روابط شخصی، دوستان یا بستگان خود را در پست‌های کلیدی منصوب کنند. پیامدها:
• کاهش شایسته‌سالاری
• تضعیف عملکرد سازمانی
• ایجاد نارضایتی در نیروهای شایسته</t>
  </si>
  <si>
    <t>نبود سیستم شفاف ارزیابی شایستگی
• عدم ثبت روابط خانوادگی و دوستانه
• تمرکز قدرت در مدیران ارشد</t>
  </si>
  <si>
    <t>تأیید صلاحیت داوطلبان
• انتخاب نهایی
• تعیین شرط‌های احراز پست</t>
  </si>
  <si>
    <t xml:space="preserve"> اداره کل منابع انسانی
• مدیران ارشد
• اعضای کمیته انتصابات</t>
  </si>
  <si>
    <t>عدم الزام به افشای فعالیت‌های اقتصادی
• نبود سامانه پایش تعارض منافع
• ضعف در قوانین منع اشتغال همزمان</t>
  </si>
  <si>
    <t>اعضای هیأت علمی  همزمان مالک یا مدیر شرکت‌های خصوصی فعال در حوزه‌های مرتبط با سازمان باشند. پیامدها:
• استفاده از امکانات دولتی برای منافع شخصی
• هدایت پروژه‌ها به سمت شرکت خود
• کاهش تمرکز بر مأموریت‌های سازمانی</t>
  </si>
  <si>
    <t>تأیید پروژه‌های پژوهشی
• دسترسی به اطلاعات محرمانه
• استفاده از آزمایشگاه‌ها و امکانات سازمان</t>
  </si>
  <si>
    <t xml:space="preserve"> اعضای هیأت علمی
• مدیران پژوهشی
• مدیران فناوری</t>
  </si>
  <si>
    <t>جذب و استقرار شرکت‌ها بر اساس روابط به جای شایستگی</t>
  </si>
  <si>
    <t>انتخاب ارزیابان بر اساس ارتباطات شخصی</t>
  </si>
  <si>
    <t>کارشناسان پارک ممکن است شرکت‌ها را بر اساس روابط شخصی جذب و مستقر کنند. پیامدها:
• ورود شرکت‌های فاقد صلاحیت
• کاهش کیفیت خروجی‌های پارک
• تضعیف اعتبار پارک</t>
  </si>
  <si>
    <t>نبود سیستم امتیازدهی عینی
• عدم شفافیت در فرآیند جذب
• نظارت ناکافی بر عملکرد شرکت‌های مستقر</t>
  </si>
  <si>
    <t xml:space="preserve"> تأیید صلاحیت شرکت‌ها
• تعیین اولویت استقرار
• تخصیص تسهیلات</t>
  </si>
  <si>
    <t xml:space="preserve"> پارک علم و فناوری
کارشناسان جذب و استقرار
</t>
  </si>
  <si>
    <t>مدیران پژوهشی ممکن است ارزیابان طرح‌ها را بر اساس روابط شخصی انتخاب کنند. پیامدها:
• ارزیابی غیرمنصفانه
• هدررفت منابع پژوهشی
• کاهش انگیزه پژوهشگران مستقل</t>
  </si>
  <si>
    <t>نبود بانک اطلاعاتی ارزیابان
• عدم استفاده از سیستم تخصیص تصادفی
• فقدان مکانیزم نظارت بر انتخاب ارزیابان</t>
  </si>
  <si>
    <t>انتخاب ارزیابان
• تعیین معیارهای ارزیابی
• تأیید نهایی نتایج ارزیابی</t>
  </si>
  <si>
    <t xml:space="preserve"> معاونت پژوهشی
• مدیران طرح و برنامه
• کارشناسان ارزیابی</t>
  </si>
  <si>
    <t>پژوهشگاه فناوری های نوین</t>
  </si>
  <si>
    <t>معاونت پشتیبانی و توسعه منابع انسانی</t>
  </si>
  <si>
    <t>معاونت تجاری سازی و ارتباط با صنعت</t>
  </si>
  <si>
    <t>فراوانی</t>
  </si>
  <si>
    <t xml:space="preserve">تخصیص فضا، امکانات یا حمایت پارک علم و فناوری به کارکنان، مدیران یا شرکت‌های وابسته به آنان برخلاف ضوابط عمومی یا با اثرگذاری مقام دارای نفع شخصی.	</t>
  </si>
  <si>
    <t xml:space="preserve">جذب و استقرار شرکت‌ها بر اساس روابط به جای شایستگی، با اثرگذاری کارشناسان یا مدیران دارای ارتباط شخصی با متقاضیان.	</t>
  </si>
  <si>
    <t xml:space="preserve">انتخاب پیمانکاران یا انجام کارپردازی در شرایطی که میان کارمند و فروشنده رابطه شخصی یا مالی وجود دارد.	</t>
  </si>
  <si>
    <t xml:space="preserve">همکاری با شرکت‌های خاص برای خرید تجهیزات یا مشارکت در مناقصات همان حوزه.	</t>
  </si>
  <si>
    <t xml:space="preserve">انتخاب ارزیابان یا تصمیمات حمایتی بر اساس رابطه سهام‌داری یا مالکیت مشترک در شرکت‌های متقاضی حمایت.	</t>
  </si>
  <si>
    <t xml:space="preserve">انتصاب یا ارتقای سمت کارکنان بر مبنای روابط شخصی، خانوادگی یا دوستی در مقابل شایستگی.	</t>
  </si>
  <si>
    <t>کلیه معاونتها</t>
  </si>
  <si>
    <t xml:space="preserve">ارزیابی طرح‌های پژوهشی توسط کارشناسانی که با مجری طرح رابطه شغلی یا مالی دارند.	</t>
  </si>
  <si>
    <t>C07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</si>
</sst>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charset val="178"/>
      <scheme val="minor"/>
    </font>
    <font>
      <sz val="13"/>
      <color theme="1"/>
      <name val="B Nazanin"/>
      <charset val="178"/>
    </font>
    <font>
      <sz val="13"/>
      <color theme="0"/>
      <name val="B Nazanin"/>
      <charset val="178"/>
    </font>
    <font>
      <b/>
      <sz val="11"/>
      <color theme="1"/>
      <name val="B Koodak"/>
      <charset val="178"/>
    </font>
    <font>
      <sz val="11"/>
      <color theme="1"/>
      <name val="B Koodak"/>
      <charset val="178"/>
    </font>
    <font>
      <sz val="10"/>
      <color theme="1"/>
      <name val="B Koodak"/>
      <charset val="178"/>
    </font>
    <font>
      <b/>
      <sz val="13"/>
      <color theme="1"/>
      <name val="B Nazanin"/>
      <charset val="178"/>
    </font>
    <font>
      <b/>
      <sz val="13"/>
      <color theme="1"/>
      <name val="B Koodak"/>
      <charset val="178"/>
    </font>
    <font>
      <sz val="13"/>
      <color theme="1"/>
      <name val="B Koodak"/>
      <charset val="178"/>
    </font>
    <font>
      <sz val="11"/>
      <color rgb="FF0F1115"/>
      <name val="Segoe UI"/>
      <family val="2"/>
    </font>
    <font>
      <sz val="11"/>
      <color rgb="FF0F1115"/>
      <name val="B Nazanin"/>
      <charset val="178"/>
    </font>
    <font>
      <sz val="11"/>
      <color rgb="FF9C5700"/>
      <name val="Calibri"/>
      <family val="2"/>
      <charset val="178"/>
      <scheme val="minor"/>
    </font>
    <font>
      <sz val="11"/>
      <color theme="1"/>
      <name val="IRTitr"/>
    </font>
  </fonts>
  <fills count="21">
    <fill>
      <patternFill patternType="none"/>
    </fill>
    <fill>
      <patternFill patternType="gray125"/>
    </fill>
    <fill>
      <patternFill patternType="solid">
        <fgColor theme="5" tint="0.399975585192419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00B050"/>
        <bgColor indexed="64"/>
      </patternFill>
    </fill>
    <fill>
      <patternFill patternType="solid">
        <fgColor theme="8" tint="0.59999389629810485"/>
        <bgColor indexed="64"/>
      </patternFill>
    </fill>
    <fill>
      <patternFill patternType="solid">
        <fgColor rgb="FF00B0F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EB9C"/>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1" fillId="20" borderId="0" applyNumberFormat="0" applyBorder="0" applyAlignment="0" applyProtection="0"/>
  </cellStyleXfs>
  <cellXfs count="86">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4" fillId="4" borderId="8" xfId="0" applyFont="1" applyFill="1" applyBorder="1" applyAlignment="1">
      <alignment horizontal="right" vertical="center"/>
    </xf>
    <xf numFmtId="0" fontId="4"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4" fillId="5" borderId="9"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1" fillId="0" borderId="0" xfId="0" applyFont="1" applyAlignment="1">
      <alignment horizontal="right" vertical="center"/>
    </xf>
    <xf numFmtId="0" fontId="6" fillId="8" borderId="9" xfId="0" applyFont="1" applyFill="1" applyBorder="1" applyAlignment="1">
      <alignment horizontal="right" vertical="center"/>
    </xf>
    <xf numFmtId="0" fontId="1" fillId="8" borderId="6" xfId="0" applyFont="1" applyFill="1" applyBorder="1" applyAlignment="1">
      <alignment horizontal="right" vertical="center"/>
    </xf>
    <xf numFmtId="0" fontId="6" fillId="8" borderId="10" xfId="0" applyFont="1" applyFill="1" applyBorder="1" applyAlignment="1">
      <alignment horizontal="right" vertical="center"/>
    </xf>
    <xf numFmtId="0" fontId="1" fillId="8" borderId="7" xfId="0" applyFont="1" applyFill="1" applyBorder="1" applyAlignment="1">
      <alignment horizontal="right" vertical="center"/>
    </xf>
    <xf numFmtId="0" fontId="1" fillId="9" borderId="10" xfId="0" applyFont="1" applyFill="1" applyBorder="1" applyAlignment="1">
      <alignment horizontal="right" vertical="center" wrapText="1"/>
    </xf>
    <xf numFmtId="0" fontId="1" fillId="9" borderId="11" xfId="0" applyFont="1" applyFill="1" applyBorder="1" applyAlignment="1">
      <alignment horizontal="right" vertical="center" wrapText="1"/>
    </xf>
    <xf numFmtId="0" fontId="1" fillId="9" borderId="13" xfId="0" applyFont="1" applyFill="1" applyBorder="1" applyAlignment="1">
      <alignment horizontal="right" vertical="center"/>
    </xf>
    <xf numFmtId="0" fontId="6" fillId="3" borderId="9" xfId="0" applyFont="1" applyFill="1" applyBorder="1" applyAlignment="1">
      <alignment horizontal="right" vertical="center"/>
    </xf>
    <xf numFmtId="0" fontId="1" fillId="3" borderId="6" xfId="0" applyFont="1" applyFill="1" applyBorder="1" applyAlignment="1">
      <alignment horizontal="right" vertical="center"/>
    </xf>
    <xf numFmtId="0" fontId="6" fillId="3" borderId="10" xfId="0" applyFont="1" applyFill="1" applyBorder="1" applyAlignment="1">
      <alignment horizontal="right" vertical="center"/>
    </xf>
    <xf numFmtId="0" fontId="1" fillId="3" borderId="7" xfId="0" applyFont="1" applyFill="1" applyBorder="1" applyAlignment="1">
      <alignment horizontal="right" vertical="center"/>
    </xf>
    <xf numFmtId="0" fontId="1" fillId="10" borderId="10" xfId="0" applyFont="1" applyFill="1" applyBorder="1" applyAlignment="1">
      <alignment horizontal="right" vertical="center" wrapText="1"/>
    </xf>
    <xf numFmtId="0" fontId="1" fillId="10" borderId="11" xfId="0" applyFont="1" applyFill="1" applyBorder="1" applyAlignment="1">
      <alignment horizontal="right" vertical="center" wrapText="1"/>
    </xf>
    <xf numFmtId="0" fontId="1" fillId="10" borderId="13" xfId="0" applyFont="1" applyFill="1" applyBorder="1" applyAlignment="1">
      <alignment horizontal="right" vertical="center"/>
    </xf>
    <xf numFmtId="0" fontId="6" fillId="2" borderId="9" xfId="0" applyFont="1" applyFill="1" applyBorder="1" applyAlignment="1">
      <alignment horizontal="right" vertical="center"/>
    </xf>
    <xf numFmtId="0" fontId="1" fillId="2" borderId="6" xfId="0" applyFont="1" applyFill="1" applyBorder="1" applyAlignment="1">
      <alignment horizontal="right" vertical="center"/>
    </xf>
    <xf numFmtId="0" fontId="6" fillId="2" borderId="10" xfId="0" applyFont="1" applyFill="1" applyBorder="1" applyAlignment="1">
      <alignment horizontal="right" vertical="center"/>
    </xf>
    <xf numFmtId="0" fontId="1" fillId="2" borderId="7" xfId="0" applyFont="1" applyFill="1" applyBorder="1" applyAlignment="1">
      <alignment horizontal="right" vertical="center"/>
    </xf>
    <xf numFmtId="0" fontId="1" fillId="9" borderId="14" xfId="0" applyFont="1" applyFill="1" applyBorder="1" applyAlignment="1">
      <alignment horizontal="right" vertical="center" wrapText="1"/>
    </xf>
    <xf numFmtId="0" fontId="1" fillId="10" borderId="14" xfId="0" applyFont="1" applyFill="1" applyBorder="1" applyAlignment="1">
      <alignment horizontal="right" vertical="center" wrapText="1"/>
    </xf>
    <xf numFmtId="0" fontId="4" fillId="12" borderId="1" xfId="0" applyFont="1" applyFill="1" applyBorder="1" applyAlignment="1">
      <alignment horizontal="center" vertical="center"/>
    </xf>
    <xf numFmtId="0" fontId="4" fillId="14" borderId="1" xfId="0" applyFont="1" applyFill="1" applyBorder="1" applyAlignment="1">
      <alignment horizontal="center" vertical="center"/>
    </xf>
    <xf numFmtId="0" fontId="4" fillId="16" borderId="1" xfId="0" applyFont="1" applyFill="1" applyBorder="1" applyAlignment="1">
      <alignment horizontal="center" vertical="center"/>
    </xf>
    <xf numFmtId="0" fontId="4" fillId="17" borderId="1" xfId="0" applyFont="1" applyFill="1" applyBorder="1" applyAlignment="1">
      <alignment horizontal="center" vertical="center"/>
    </xf>
    <xf numFmtId="0" fontId="7" fillId="17" borderId="9" xfId="0" applyFont="1" applyFill="1" applyBorder="1" applyAlignment="1">
      <alignment horizontal="center" vertical="center"/>
    </xf>
    <xf numFmtId="0" fontId="8" fillId="17" borderId="6" xfId="0" applyFont="1" applyFill="1" applyBorder="1" applyAlignment="1">
      <alignment horizontal="center" vertical="center"/>
    </xf>
    <xf numFmtId="0" fontId="3" fillId="17" borderId="10" xfId="0" applyFont="1" applyFill="1" applyBorder="1" applyAlignment="1">
      <alignment horizontal="center" vertical="center"/>
    </xf>
    <xf numFmtId="0" fontId="4" fillId="17" borderId="7" xfId="0" applyFont="1" applyFill="1" applyBorder="1" applyAlignment="1">
      <alignment horizontal="center" vertical="center"/>
    </xf>
    <xf numFmtId="0" fontId="4" fillId="5" borderId="5"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1" fillId="0" borderId="0" xfId="0" applyFont="1" applyAlignment="1">
      <alignment horizontal="center" vertical="center" wrapText="1"/>
    </xf>
    <xf numFmtId="0" fontId="4" fillId="12" borderId="1"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9" borderId="7" xfId="0" applyFont="1" applyFill="1" applyBorder="1" applyAlignment="1">
      <alignment horizontal="right" vertical="center" wrapText="1"/>
    </xf>
    <xf numFmtId="0" fontId="1" fillId="10" borderId="7" xfId="0" applyFont="1" applyFill="1" applyBorder="1" applyAlignment="1">
      <alignment horizontal="right" vertical="center" wrapText="1"/>
    </xf>
    <xf numFmtId="9" fontId="1" fillId="0" borderId="1" xfId="0" applyNumberFormat="1" applyFont="1" applyBorder="1" applyAlignment="1">
      <alignment horizontal="center" vertical="center"/>
    </xf>
    <xf numFmtId="0" fontId="1" fillId="10" borderId="13" xfId="0" applyFont="1" applyFill="1" applyBorder="1" applyAlignment="1">
      <alignment horizontal="right" vertical="center" wrapText="1"/>
    </xf>
    <xf numFmtId="0" fontId="1" fillId="9" borderId="13" xfId="0" applyFont="1" applyFill="1" applyBorder="1" applyAlignment="1">
      <alignment horizontal="right" vertical="center" wrapText="1"/>
    </xf>
    <xf numFmtId="0" fontId="1" fillId="9" borderId="15" xfId="0" applyFont="1" applyFill="1" applyBorder="1" applyAlignment="1">
      <alignment horizontal="right" vertical="center" wrapText="1"/>
    </xf>
    <xf numFmtId="0" fontId="0" fillId="0" borderId="0" xfId="0" applyAlignment="1">
      <alignment horizontal="center"/>
    </xf>
    <xf numFmtId="0" fontId="9" fillId="0" borderId="0" xfId="0" applyFont="1"/>
    <xf numFmtId="0" fontId="9" fillId="0" borderId="0" xfId="0" applyFont="1" applyAlignment="1">
      <alignment horizontal="center"/>
    </xf>
    <xf numFmtId="0" fontId="9" fillId="19" borderId="0" xfId="0" applyFont="1" applyFill="1" applyAlignment="1">
      <alignment horizontal="right" vertical="center" wrapText="1" indent="1"/>
    </xf>
    <xf numFmtId="0" fontId="10" fillId="19" borderId="0" xfId="0" applyFont="1" applyFill="1" applyAlignment="1">
      <alignment horizontal="center" vertical="center" wrapText="1"/>
    </xf>
    <xf numFmtId="0" fontId="1" fillId="0" borderId="2" xfId="0" applyFont="1" applyBorder="1" applyAlignment="1">
      <alignment vertical="center"/>
    </xf>
    <xf numFmtId="0" fontId="12" fillId="20" borderId="0" xfId="1" applyFont="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3" fillId="11" borderId="1" xfId="0" applyFont="1" applyFill="1" applyBorder="1" applyAlignment="1">
      <alignment horizontal="center" vertical="center"/>
    </xf>
    <xf numFmtId="0" fontId="3" fillId="11" borderId="1" xfId="0" applyFont="1" applyFill="1" applyBorder="1" applyAlignment="1">
      <alignment horizontal="right" vertical="center"/>
    </xf>
    <xf numFmtId="0" fontId="3" fillId="13" borderId="1" xfId="0" applyFont="1" applyFill="1" applyBorder="1" applyAlignment="1">
      <alignment horizontal="center" vertical="center"/>
    </xf>
    <xf numFmtId="0" fontId="1" fillId="0" borderId="16" xfId="0" applyFont="1" applyBorder="1" applyAlignment="1">
      <alignment horizontal="center" vertical="center"/>
    </xf>
    <xf numFmtId="0" fontId="3" fillId="13" borderId="1" xfId="0" applyFont="1" applyFill="1" applyBorder="1" applyAlignment="1">
      <alignment horizontal="right" vertical="center"/>
    </xf>
    <xf numFmtId="0" fontId="3" fillId="15" borderId="1" xfId="0" applyFont="1" applyFill="1" applyBorder="1" applyAlignment="1">
      <alignment horizontal="center" vertical="center"/>
    </xf>
    <xf numFmtId="0" fontId="3" fillId="15" borderId="1" xfId="0" applyFont="1" applyFill="1" applyBorder="1" applyAlignment="1">
      <alignment horizontal="right" vertical="center"/>
    </xf>
    <xf numFmtId="0" fontId="1" fillId="17" borderId="17" xfId="0" applyFont="1" applyFill="1" applyBorder="1" applyAlignment="1">
      <alignment horizontal="right" vertical="center"/>
    </xf>
    <xf numFmtId="0" fontId="1" fillId="17" borderId="16" xfId="0" applyFont="1" applyFill="1" applyBorder="1" applyAlignment="1">
      <alignment horizontal="right" vertical="center"/>
    </xf>
    <xf numFmtId="0" fontId="1" fillId="17" borderId="18" xfId="0" applyFont="1" applyFill="1" applyBorder="1" applyAlignment="1">
      <alignment horizontal="right" vertical="center"/>
    </xf>
    <xf numFmtId="0" fontId="1" fillId="18" borderId="17" xfId="0" applyFont="1" applyFill="1" applyBorder="1" applyAlignment="1">
      <alignment horizontal="right" vertical="center"/>
    </xf>
    <xf numFmtId="0" fontId="1" fillId="18" borderId="16" xfId="0" applyFont="1" applyFill="1" applyBorder="1" applyAlignment="1">
      <alignment horizontal="right" vertical="center"/>
    </xf>
    <xf numFmtId="0" fontId="1" fillId="18" borderId="18" xfId="0" applyFont="1" applyFill="1" applyBorder="1" applyAlignment="1">
      <alignment horizontal="right" vertical="center"/>
    </xf>
    <xf numFmtId="0" fontId="3" fillId="13" borderId="17" xfId="0" applyFont="1" applyFill="1" applyBorder="1" applyAlignment="1">
      <alignment horizontal="right" vertical="center"/>
    </xf>
    <xf numFmtId="0" fontId="3" fillId="13" borderId="16" xfId="0" applyFont="1" applyFill="1" applyBorder="1" applyAlignment="1">
      <alignment horizontal="right" vertical="center"/>
    </xf>
    <xf numFmtId="0" fontId="3" fillId="13" borderId="18" xfId="0" applyFont="1" applyFill="1" applyBorder="1" applyAlignment="1">
      <alignment horizontal="right" vertical="center"/>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86F9E-2A39-44AA-838F-08852838A67E}">
  <dimension ref="A1:D8"/>
  <sheetViews>
    <sheetView rightToLeft="1" workbookViewId="0">
      <selection activeCell="B16" sqref="B16"/>
    </sheetView>
  </sheetViews>
  <sheetFormatPr defaultColWidth="9" defaultRowHeight="20.25"/>
  <cols>
    <col min="1" max="1" width="28" style="1" customWidth="1"/>
    <col min="2" max="2" width="33.28515625" style="1" bestFit="1" customWidth="1"/>
    <col min="3" max="3" width="25.42578125" style="1" customWidth="1"/>
    <col min="4" max="4" width="13.140625" style="1" customWidth="1"/>
    <col min="5" max="16384" width="9" style="1"/>
  </cols>
  <sheetData>
    <row r="1" spans="1:4" ht="21">
      <c r="A1" s="5" t="s">
        <v>1</v>
      </c>
      <c r="B1" s="7" t="s">
        <v>4</v>
      </c>
      <c r="C1" s="6" t="s">
        <v>2</v>
      </c>
      <c r="D1" s="6" t="s">
        <v>3</v>
      </c>
    </row>
    <row r="2" spans="1:4">
      <c r="A2" s="67" t="s">
        <v>212</v>
      </c>
      <c r="B2" s="3"/>
      <c r="C2" s="3"/>
      <c r="D2" s="3"/>
    </row>
    <row r="3" spans="1:4">
      <c r="A3" s="68"/>
      <c r="B3" s="3"/>
      <c r="C3" s="3"/>
      <c r="D3" s="3"/>
    </row>
    <row r="4" spans="1:4">
      <c r="A4" s="68"/>
      <c r="B4" s="3"/>
      <c r="C4" s="3"/>
      <c r="D4" s="3"/>
    </row>
    <row r="5" spans="1:4">
      <c r="A5" s="68"/>
      <c r="B5" s="3"/>
      <c r="C5" s="3"/>
      <c r="D5" s="3"/>
    </row>
    <row r="6" spans="1:4">
      <c r="A6" s="68"/>
      <c r="B6" s="3"/>
      <c r="C6" s="3"/>
      <c r="D6" s="3"/>
    </row>
    <row r="7" spans="1:4">
      <c r="A7" s="68"/>
      <c r="B7" s="3"/>
      <c r="C7" s="3"/>
      <c r="D7" s="3"/>
    </row>
    <row r="8" spans="1:4">
      <c r="A8" s="69"/>
      <c r="B8" s="3"/>
      <c r="C8" s="3"/>
      <c r="D8" s="3"/>
    </row>
  </sheetData>
  <mergeCells count="1">
    <mergeCell ref="A2:A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30A10-3E33-4386-951F-1931ADBA8C43}">
  <dimension ref="A1:L28"/>
  <sheetViews>
    <sheetView rightToLeft="1" tabSelected="1" zoomScale="85" zoomScaleNormal="85" workbookViewId="0">
      <pane ySplit="1" topLeftCell="A2" activePane="bottomLeft" state="frozen"/>
      <selection pane="bottomLeft" activeCell="B6" sqref="B6"/>
    </sheetView>
  </sheetViews>
  <sheetFormatPr defaultColWidth="9" defaultRowHeight="20.25"/>
  <cols>
    <col min="1" max="1" width="9" style="1"/>
    <col min="2" max="2" width="33.42578125" style="1" customWidth="1"/>
    <col min="3" max="3" width="26.42578125" style="1" customWidth="1"/>
    <col min="4" max="4" width="132.7109375" style="1" bestFit="1" customWidth="1"/>
    <col min="5" max="5" width="14.42578125" style="1" customWidth="1"/>
    <col min="6" max="16384" width="9" style="1"/>
  </cols>
  <sheetData>
    <row r="1" spans="1:12" ht="42">
      <c r="A1" s="65" t="s">
        <v>250</v>
      </c>
      <c r="B1" s="12" t="s">
        <v>56</v>
      </c>
      <c r="C1" s="13" t="s">
        <v>23</v>
      </c>
      <c r="D1" s="46" t="s">
        <v>58</v>
      </c>
      <c r="E1" s="14" t="s">
        <v>5</v>
      </c>
    </row>
    <row r="2" spans="1:12" ht="43.5" customHeight="1">
      <c r="A2" s="67">
        <v>2</v>
      </c>
      <c r="B2" s="67" t="s">
        <v>66</v>
      </c>
      <c r="C2" s="3" t="s">
        <v>57</v>
      </c>
      <c r="D2" s="3" t="s">
        <v>251</v>
      </c>
      <c r="E2" s="4" t="s">
        <v>69</v>
      </c>
    </row>
    <row r="3" spans="1:12" ht="35.25" customHeight="1">
      <c r="A3" s="68"/>
      <c r="B3" s="68"/>
      <c r="C3" s="3" t="s">
        <v>57</v>
      </c>
      <c r="D3" s="52" t="s">
        <v>252</v>
      </c>
      <c r="E3" s="4" t="s">
        <v>70</v>
      </c>
      <c r="J3" s="2"/>
      <c r="K3" s="2"/>
      <c r="L3" s="2"/>
    </row>
    <row r="4" spans="1:12" ht="32.25" customHeight="1">
      <c r="A4" s="67">
        <v>2</v>
      </c>
      <c r="B4" s="67" t="s">
        <v>248</v>
      </c>
      <c r="C4" s="3" t="s">
        <v>57</v>
      </c>
      <c r="D4" s="52" t="s">
        <v>253</v>
      </c>
      <c r="E4" s="4" t="s">
        <v>71</v>
      </c>
      <c r="J4" s="2"/>
      <c r="K4" s="2"/>
      <c r="L4" s="2"/>
    </row>
    <row r="5" spans="1:12" ht="33.75" customHeight="1">
      <c r="A5" s="69"/>
      <c r="B5" s="69"/>
      <c r="C5" s="3" t="s">
        <v>31</v>
      </c>
      <c r="D5" s="52" t="s">
        <v>254</v>
      </c>
      <c r="E5" s="4" t="s">
        <v>72</v>
      </c>
      <c r="J5" s="2"/>
      <c r="K5" s="2"/>
      <c r="L5" s="2" t="s">
        <v>24</v>
      </c>
    </row>
    <row r="6" spans="1:12" ht="45.75" customHeight="1">
      <c r="A6" s="66">
        <v>1</v>
      </c>
      <c r="B6" s="66" t="s">
        <v>249</v>
      </c>
      <c r="C6" s="3" t="s">
        <v>25</v>
      </c>
      <c r="D6" s="52" t="s">
        <v>255</v>
      </c>
      <c r="E6" s="4" t="s">
        <v>73</v>
      </c>
      <c r="J6" s="2"/>
      <c r="K6" s="2"/>
      <c r="L6" s="2" t="s">
        <v>57</v>
      </c>
    </row>
    <row r="7" spans="1:12" ht="32.25" customHeight="1">
      <c r="A7" s="3">
        <v>1</v>
      </c>
      <c r="B7" s="3" t="s">
        <v>257</v>
      </c>
      <c r="C7" s="3" t="s">
        <v>57</v>
      </c>
      <c r="D7" s="3" t="s">
        <v>256</v>
      </c>
      <c r="E7" s="4" t="s">
        <v>87</v>
      </c>
      <c r="J7" s="2"/>
      <c r="K7" s="2"/>
      <c r="L7" s="2" t="s">
        <v>26</v>
      </c>
    </row>
    <row r="8" spans="1:12" ht="30" customHeight="1">
      <c r="A8" s="3">
        <v>1</v>
      </c>
      <c r="B8" s="3" t="s">
        <v>247</v>
      </c>
      <c r="C8" s="3" t="s">
        <v>30</v>
      </c>
      <c r="D8" s="3" t="s">
        <v>258</v>
      </c>
      <c r="E8" s="4" t="s">
        <v>259</v>
      </c>
      <c r="J8" s="2"/>
      <c r="K8" s="2"/>
      <c r="L8" s="2" t="s">
        <v>27</v>
      </c>
    </row>
    <row r="9" spans="1:12" ht="20.25" customHeight="1">
      <c r="A9" s="3"/>
      <c r="B9" s="3"/>
      <c r="C9" s="3"/>
      <c r="D9" s="3"/>
      <c r="E9" s="4"/>
      <c r="J9" s="2"/>
      <c r="K9" s="2"/>
      <c r="L9" s="2" t="s">
        <v>28</v>
      </c>
    </row>
    <row r="10" spans="1:12" ht="20.25" customHeight="1">
      <c r="A10" s="3"/>
      <c r="B10" s="3"/>
      <c r="C10" s="3"/>
      <c r="D10" s="52"/>
      <c r="E10" s="4"/>
      <c r="J10" s="2"/>
      <c r="K10" s="2"/>
      <c r="L10" s="2" t="s">
        <v>29</v>
      </c>
    </row>
    <row r="11" spans="1:12" ht="20.25" customHeight="1">
      <c r="A11" s="3"/>
      <c r="B11" s="3"/>
      <c r="C11" s="3"/>
      <c r="D11" s="3"/>
      <c r="E11" s="4"/>
      <c r="J11" s="2"/>
      <c r="K11" s="2"/>
      <c r="L11" s="2" t="s">
        <v>30</v>
      </c>
    </row>
    <row r="12" spans="1:12" ht="20.25" customHeight="1">
      <c r="A12" s="3"/>
      <c r="B12" s="3"/>
      <c r="C12" s="3"/>
      <c r="D12" s="52"/>
      <c r="E12" s="4"/>
      <c r="J12" s="2"/>
      <c r="K12" s="2"/>
      <c r="L12" s="2" t="s">
        <v>31</v>
      </c>
    </row>
    <row r="13" spans="1:12" ht="20.25" customHeight="1">
      <c r="A13" s="3"/>
      <c r="B13" s="3"/>
      <c r="C13" s="3"/>
      <c r="D13" s="52"/>
      <c r="E13" s="4"/>
      <c r="J13" s="2"/>
      <c r="K13" s="2"/>
      <c r="L13" s="2" t="s">
        <v>32</v>
      </c>
    </row>
    <row r="14" spans="1:12" ht="20.25" customHeight="1">
      <c r="A14" s="3"/>
      <c r="B14" s="3"/>
      <c r="C14" s="3"/>
      <c r="D14" s="52"/>
      <c r="E14" s="4"/>
      <c r="J14" s="2"/>
      <c r="K14" s="2"/>
      <c r="L14" s="2" t="s">
        <v>0</v>
      </c>
    </row>
    <row r="15" spans="1:12" ht="20.25" customHeight="1">
      <c r="A15" s="3"/>
      <c r="B15" s="3"/>
      <c r="C15" s="3"/>
      <c r="D15" s="3"/>
      <c r="E15" s="4"/>
    </row>
    <row r="16" spans="1:12" ht="20.25" customHeight="1">
      <c r="A16" s="3"/>
      <c r="B16" s="3"/>
      <c r="C16" s="3"/>
      <c r="D16" s="3"/>
      <c r="E16" s="4"/>
    </row>
    <row r="17" spans="1:5" ht="20.25" customHeight="1">
      <c r="A17" s="3"/>
      <c r="B17" s="3"/>
      <c r="C17" s="3"/>
      <c r="D17" s="3"/>
      <c r="E17" s="4"/>
    </row>
    <row r="18" spans="1:5" ht="20.25" customHeight="1">
      <c r="A18" s="3"/>
      <c r="B18" s="3"/>
      <c r="C18" s="3"/>
      <c r="D18" s="3"/>
      <c r="E18" s="4"/>
    </row>
    <row r="19" spans="1:5" ht="20.25" customHeight="1">
      <c r="A19" s="3"/>
      <c r="B19" s="3"/>
      <c r="C19" s="3"/>
      <c r="D19" s="3"/>
      <c r="E19" s="4"/>
    </row>
    <row r="20" spans="1:5" ht="20.25" customHeight="1">
      <c r="A20" s="3"/>
      <c r="B20" s="3"/>
      <c r="C20" s="3"/>
      <c r="D20" s="3"/>
      <c r="E20" s="4"/>
    </row>
    <row r="21" spans="1:5" ht="20.25" customHeight="1">
      <c r="A21" s="3"/>
      <c r="B21" s="3"/>
      <c r="C21" s="3"/>
      <c r="D21" s="3"/>
      <c r="E21" s="4"/>
    </row>
    <row r="22" spans="1:5" ht="20.25" customHeight="1">
      <c r="A22" s="3"/>
      <c r="B22" s="8"/>
      <c r="C22" s="3"/>
      <c r="D22" s="3"/>
      <c r="E22" s="4"/>
    </row>
    <row r="23" spans="1:5" ht="20.25" customHeight="1">
      <c r="A23" s="3"/>
      <c r="B23" s="8"/>
      <c r="C23" s="3"/>
      <c r="D23" s="3"/>
      <c r="E23" s="4"/>
    </row>
    <row r="24" spans="1:5" ht="20.25" customHeight="1">
      <c r="A24" s="3"/>
      <c r="B24" s="8"/>
      <c r="C24" s="3"/>
      <c r="D24" s="3"/>
      <c r="E24" s="4"/>
    </row>
    <row r="25" spans="1:5">
      <c r="A25" s="3"/>
      <c r="B25" s="8"/>
      <c r="C25" s="3"/>
      <c r="D25" s="3"/>
      <c r="E25" s="4"/>
    </row>
    <row r="26" spans="1:5">
      <c r="A26" s="3"/>
      <c r="B26" s="8"/>
      <c r="C26" s="3"/>
      <c r="D26" s="3"/>
      <c r="E26" s="4"/>
    </row>
    <row r="27" spans="1:5">
      <c r="A27" s="3"/>
      <c r="B27" s="8"/>
      <c r="C27" s="3"/>
      <c r="D27" s="3"/>
      <c r="E27" s="4"/>
    </row>
    <row r="28" spans="1:5" ht="21" thickBot="1">
      <c r="A28" s="3"/>
      <c r="B28" s="9"/>
      <c r="C28" s="10"/>
      <c r="D28" s="10"/>
      <c r="E28" s="11"/>
    </row>
  </sheetData>
  <mergeCells count="4">
    <mergeCell ref="A2:A3"/>
    <mergeCell ref="B2:B3"/>
    <mergeCell ref="A4:A5"/>
    <mergeCell ref="B4:B5"/>
  </mergeCells>
  <dataValidations count="1">
    <dataValidation type="list" allowBlank="1" showInputMessage="1" showErrorMessage="1" sqref="C2:C28" xr:uid="{E5D012A4-E2B9-48E7-A2DB-187A796EC8ED}">
      <formula1>$L$5:$L$14</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322C5-A01F-460B-8433-06145353EBBA}">
  <dimension ref="A1:P20"/>
  <sheetViews>
    <sheetView rightToLeft="1" workbookViewId="0">
      <pane ySplit="1" topLeftCell="A3" activePane="bottomLeft" state="frozen"/>
      <selection pane="bottomLeft" activeCell="A6" sqref="A6"/>
    </sheetView>
  </sheetViews>
  <sheetFormatPr defaultColWidth="9" defaultRowHeight="20.25"/>
  <cols>
    <col min="1" max="1" width="29.42578125" style="1" customWidth="1"/>
    <col min="2" max="2" width="11" style="1" bestFit="1" customWidth="1"/>
    <col min="3" max="3" width="10" style="1" bestFit="1" customWidth="1"/>
    <col min="4" max="4" width="9.28515625" style="1" bestFit="1" customWidth="1"/>
    <col min="5" max="5" width="11.42578125" style="1" customWidth="1"/>
    <col min="6" max="6" width="14.5703125" style="1" bestFit="1" customWidth="1"/>
    <col min="7" max="7" width="16.140625" style="1" bestFit="1" customWidth="1"/>
    <col min="8" max="8" width="21" style="1" bestFit="1" customWidth="1"/>
    <col min="9" max="16384" width="9" style="1"/>
  </cols>
  <sheetData>
    <row r="1" spans="1:16" ht="63">
      <c r="A1" s="15" t="s">
        <v>33</v>
      </c>
      <c r="B1" s="15" t="s">
        <v>5</v>
      </c>
      <c r="C1" s="51" t="s">
        <v>59</v>
      </c>
      <c r="D1" s="51" t="s">
        <v>60</v>
      </c>
      <c r="E1" s="51" t="s">
        <v>61</v>
      </c>
      <c r="F1" s="15" t="s">
        <v>6</v>
      </c>
      <c r="G1" s="15" t="s">
        <v>7</v>
      </c>
      <c r="H1" s="15" t="s">
        <v>34</v>
      </c>
    </row>
    <row r="2" spans="1:16" ht="60.75">
      <c r="A2" s="52" t="s">
        <v>65</v>
      </c>
      <c r="B2" s="3" t="s">
        <v>74</v>
      </c>
      <c r="C2" s="3">
        <v>3</v>
      </c>
      <c r="D2" s="3">
        <v>5</v>
      </c>
      <c r="E2" s="3" t="s">
        <v>75</v>
      </c>
      <c r="F2" s="3">
        <f t="shared" ref="F2:F20" si="0">(C2*D2)/25</f>
        <v>0.6</v>
      </c>
      <c r="G2" s="3">
        <v>0.1</v>
      </c>
      <c r="H2" s="3" t="str">
        <f>_xlfn.IFS(F2&lt;G2,"بایگانی",F2&gt;G2,"اقدام")</f>
        <v>اقدام</v>
      </c>
      <c r="P2" s="2"/>
    </row>
    <row r="3" spans="1:16" ht="60.75">
      <c r="A3" s="52" t="s">
        <v>68</v>
      </c>
      <c r="B3" s="3" t="s">
        <v>76</v>
      </c>
      <c r="C3" s="3">
        <v>2</v>
      </c>
      <c r="D3" s="3">
        <v>3</v>
      </c>
      <c r="E3" s="3" t="s">
        <v>77</v>
      </c>
      <c r="F3" s="3">
        <f t="shared" si="0"/>
        <v>0.24</v>
      </c>
      <c r="G3" s="3">
        <v>0.1</v>
      </c>
      <c r="H3" s="3" t="str">
        <f t="shared" ref="H3:H20" si="1">_xlfn.IFS(F3&lt;G3,"بایگانی",F3&gt;G3,"اقدام")</f>
        <v>اقدام</v>
      </c>
      <c r="P3" s="2">
        <v>1</v>
      </c>
    </row>
    <row r="4" spans="1:16" ht="81">
      <c r="A4" s="52" t="s">
        <v>89</v>
      </c>
      <c r="B4" s="3" t="s">
        <v>78</v>
      </c>
      <c r="C4" s="3">
        <v>3</v>
      </c>
      <c r="D4" s="3">
        <v>3</v>
      </c>
      <c r="E4" s="3" t="s">
        <v>75</v>
      </c>
      <c r="F4" s="3">
        <f t="shared" si="0"/>
        <v>0.36</v>
      </c>
      <c r="G4" s="3">
        <v>0.1</v>
      </c>
      <c r="H4" s="3" t="str">
        <f t="shared" si="1"/>
        <v>اقدام</v>
      </c>
      <c r="P4" s="2">
        <v>2</v>
      </c>
    </row>
    <row r="5" spans="1:16" ht="44.25" customHeight="1">
      <c r="A5" s="3" t="s">
        <v>130</v>
      </c>
      <c r="B5" s="3" t="s">
        <v>79</v>
      </c>
      <c r="C5" s="3">
        <v>4</v>
      </c>
      <c r="D5" s="3">
        <v>4</v>
      </c>
      <c r="E5" s="3" t="s">
        <v>75</v>
      </c>
      <c r="F5" s="3">
        <f t="shared" si="0"/>
        <v>0.64</v>
      </c>
      <c r="G5" s="3">
        <v>0.1</v>
      </c>
      <c r="H5" s="3" t="str">
        <f t="shared" si="1"/>
        <v>اقدام</v>
      </c>
      <c r="P5" s="2">
        <v>3</v>
      </c>
    </row>
    <row r="6" spans="1:16" ht="47.25" customHeight="1">
      <c r="A6" s="3" t="s">
        <v>67</v>
      </c>
      <c r="B6" s="3" t="s">
        <v>80</v>
      </c>
      <c r="C6" s="3">
        <v>2</v>
      </c>
      <c r="D6" s="3">
        <v>3</v>
      </c>
      <c r="E6" s="3" t="s">
        <v>77</v>
      </c>
      <c r="F6" s="3">
        <f t="shared" si="0"/>
        <v>0.24</v>
      </c>
      <c r="G6" s="3">
        <v>0.1</v>
      </c>
      <c r="H6" s="3" t="str">
        <f t="shared" si="1"/>
        <v>اقدام</v>
      </c>
      <c r="P6" s="2">
        <v>4</v>
      </c>
    </row>
    <row r="7" spans="1:16" ht="60" customHeight="1">
      <c r="A7" s="52" t="s">
        <v>90</v>
      </c>
      <c r="B7" s="3" t="s">
        <v>91</v>
      </c>
      <c r="C7" s="3">
        <v>4</v>
      </c>
      <c r="D7" s="3">
        <v>5</v>
      </c>
      <c r="E7" s="3" t="s">
        <v>75</v>
      </c>
      <c r="F7" s="3">
        <f t="shared" si="0"/>
        <v>0.8</v>
      </c>
      <c r="G7" s="3">
        <v>0.1</v>
      </c>
      <c r="H7" s="3" t="str">
        <f t="shared" si="1"/>
        <v>اقدام</v>
      </c>
      <c r="P7" s="2">
        <v>5</v>
      </c>
    </row>
    <row r="8" spans="1:16" ht="68.25" customHeight="1">
      <c r="A8" s="52" t="s">
        <v>92</v>
      </c>
      <c r="B8" s="3" t="s">
        <v>93</v>
      </c>
      <c r="C8" s="3">
        <v>4</v>
      </c>
      <c r="D8" s="3">
        <v>5</v>
      </c>
      <c r="E8" s="3" t="s">
        <v>75</v>
      </c>
      <c r="F8" s="3">
        <f t="shared" si="0"/>
        <v>0.8</v>
      </c>
      <c r="G8" s="3">
        <v>0.1</v>
      </c>
      <c r="H8" s="3" t="str">
        <f t="shared" si="1"/>
        <v>اقدام</v>
      </c>
    </row>
    <row r="9" spans="1:16" ht="57.75" customHeight="1">
      <c r="A9" s="3" t="s">
        <v>88</v>
      </c>
      <c r="B9" s="3" t="s">
        <v>94</v>
      </c>
      <c r="C9" s="3">
        <v>3</v>
      </c>
      <c r="D9" s="3">
        <v>5</v>
      </c>
      <c r="E9" s="3" t="s">
        <v>75</v>
      </c>
      <c r="F9" s="3">
        <f t="shared" si="0"/>
        <v>0.6</v>
      </c>
      <c r="G9" s="3">
        <v>0.1</v>
      </c>
      <c r="H9" s="3" t="str">
        <f t="shared" si="1"/>
        <v>اقدام</v>
      </c>
    </row>
    <row r="10" spans="1:16">
      <c r="A10" s="3"/>
      <c r="B10" s="3"/>
      <c r="C10" s="3"/>
      <c r="D10" s="3"/>
      <c r="E10" s="3"/>
      <c r="F10" s="3">
        <f t="shared" si="0"/>
        <v>0</v>
      </c>
      <c r="G10" s="3">
        <v>0.1</v>
      </c>
      <c r="H10" s="3" t="str">
        <f t="shared" si="1"/>
        <v>بایگانی</v>
      </c>
    </row>
    <row r="11" spans="1:16">
      <c r="A11" s="3"/>
      <c r="B11" s="3"/>
      <c r="C11" s="3"/>
      <c r="D11" s="3"/>
      <c r="E11" s="3"/>
      <c r="F11" s="3">
        <f t="shared" si="0"/>
        <v>0</v>
      </c>
      <c r="G11" s="3">
        <v>0.1</v>
      </c>
      <c r="H11" s="3" t="str">
        <f t="shared" si="1"/>
        <v>بایگانی</v>
      </c>
    </row>
    <row r="12" spans="1:16">
      <c r="A12" s="3"/>
      <c r="B12" s="3"/>
      <c r="C12" s="3"/>
      <c r="D12" s="3"/>
      <c r="E12" s="3"/>
      <c r="F12" s="3">
        <f t="shared" si="0"/>
        <v>0</v>
      </c>
      <c r="G12" s="3">
        <v>0.1</v>
      </c>
      <c r="H12" s="3" t="str">
        <f t="shared" si="1"/>
        <v>بایگانی</v>
      </c>
    </row>
    <row r="13" spans="1:16">
      <c r="A13" s="3"/>
      <c r="B13" s="3"/>
      <c r="C13" s="3"/>
      <c r="D13" s="3"/>
      <c r="E13" s="3"/>
      <c r="F13" s="3">
        <f t="shared" si="0"/>
        <v>0</v>
      </c>
      <c r="G13" s="3">
        <v>0.1</v>
      </c>
      <c r="H13" s="3" t="str">
        <f t="shared" si="1"/>
        <v>بایگانی</v>
      </c>
    </row>
    <row r="14" spans="1:16">
      <c r="A14" s="3"/>
      <c r="B14" s="3"/>
      <c r="C14" s="3"/>
      <c r="D14" s="3"/>
      <c r="E14" s="3"/>
      <c r="F14" s="3">
        <f t="shared" si="0"/>
        <v>0</v>
      </c>
      <c r="G14" s="3">
        <v>0.1</v>
      </c>
      <c r="H14" s="3" t="str">
        <f t="shared" si="1"/>
        <v>بایگانی</v>
      </c>
    </row>
    <row r="15" spans="1:16">
      <c r="A15" s="3"/>
      <c r="B15" s="3"/>
      <c r="C15" s="3"/>
      <c r="D15" s="3"/>
      <c r="E15" s="3"/>
      <c r="F15" s="3">
        <f t="shared" si="0"/>
        <v>0</v>
      </c>
      <c r="G15" s="3">
        <v>0.1</v>
      </c>
      <c r="H15" s="3" t="str">
        <f t="shared" si="1"/>
        <v>بایگانی</v>
      </c>
    </row>
    <row r="16" spans="1:16">
      <c r="A16" s="3"/>
      <c r="B16" s="3"/>
      <c r="C16" s="3"/>
      <c r="D16" s="3"/>
      <c r="E16" s="3"/>
      <c r="F16" s="3">
        <f t="shared" si="0"/>
        <v>0</v>
      </c>
      <c r="G16" s="3">
        <v>0.1</v>
      </c>
      <c r="H16" s="3" t="str">
        <f t="shared" si="1"/>
        <v>بایگانی</v>
      </c>
    </row>
    <row r="17" spans="1:8">
      <c r="A17" s="3"/>
      <c r="B17" s="3"/>
      <c r="C17" s="3"/>
      <c r="D17" s="3"/>
      <c r="E17" s="3"/>
      <c r="F17" s="3">
        <f t="shared" si="0"/>
        <v>0</v>
      </c>
      <c r="G17" s="3">
        <v>0.1</v>
      </c>
      <c r="H17" s="3" t="str">
        <f t="shared" si="1"/>
        <v>بایگانی</v>
      </c>
    </row>
    <row r="18" spans="1:8">
      <c r="A18" s="3"/>
      <c r="B18" s="3"/>
      <c r="C18" s="3"/>
      <c r="D18" s="3"/>
      <c r="E18" s="3"/>
      <c r="F18" s="3">
        <f t="shared" si="0"/>
        <v>0</v>
      </c>
      <c r="G18" s="3">
        <v>0.1</v>
      </c>
      <c r="H18" s="3" t="str">
        <f>_xlfn.IFS(F18&lt;G18,"بایگانی",F18&gt;G18,"اقدام")</f>
        <v>بایگانی</v>
      </c>
    </row>
    <row r="19" spans="1:8">
      <c r="A19" s="3"/>
      <c r="B19" s="3"/>
      <c r="C19" s="3"/>
      <c r="D19" s="3"/>
      <c r="E19" s="3"/>
      <c r="F19" s="3">
        <f t="shared" si="0"/>
        <v>0</v>
      </c>
      <c r="G19" s="3">
        <v>0.1</v>
      </c>
      <c r="H19" s="3" t="str">
        <f t="shared" si="1"/>
        <v>بایگانی</v>
      </c>
    </row>
    <row r="20" spans="1:8">
      <c r="A20" s="3"/>
      <c r="B20" s="3"/>
      <c r="C20" s="3"/>
      <c r="D20" s="3"/>
      <c r="E20" s="3"/>
      <c r="F20" s="3">
        <f t="shared" si="0"/>
        <v>0</v>
      </c>
      <c r="G20" s="3">
        <v>0.1</v>
      </c>
      <c r="H20" s="3" t="str">
        <f t="shared" si="1"/>
        <v>بایگانی</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93E59-3010-475F-90E4-9F5CAEBDC637}">
  <dimension ref="A1:C9"/>
  <sheetViews>
    <sheetView rightToLeft="1" workbookViewId="0">
      <pane ySplit="1" topLeftCell="A2" activePane="bottomLeft" state="frozen"/>
      <selection pane="bottomLeft" activeCell="B5" sqref="B5"/>
    </sheetView>
  </sheetViews>
  <sheetFormatPr defaultColWidth="9" defaultRowHeight="20.25"/>
  <cols>
    <col min="1" max="1" width="26.85546875" style="1" customWidth="1"/>
    <col min="2" max="2" width="41" style="1" customWidth="1"/>
    <col min="3" max="3" width="12.85546875" style="1" customWidth="1"/>
    <col min="4" max="16384" width="9" style="1"/>
  </cols>
  <sheetData>
    <row r="1" spans="1:3" ht="21">
      <c r="A1" s="16" t="s">
        <v>35</v>
      </c>
      <c r="B1" s="16" t="s">
        <v>33</v>
      </c>
      <c r="C1" s="16" t="s">
        <v>5</v>
      </c>
    </row>
    <row r="2" spans="1:3" ht="60.75">
      <c r="A2" s="3">
        <v>1</v>
      </c>
      <c r="B2" s="52" t="s">
        <v>81</v>
      </c>
      <c r="C2" s="3" t="s">
        <v>74</v>
      </c>
    </row>
    <row r="3" spans="1:3" ht="40.5">
      <c r="A3" s="3">
        <v>2</v>
      </c>
      <c r="B3" s="52" t="s">
        <v>68</v>
      </c>
      <c r="C3" s="3" t="s">
        <v>76</v>
      </c>
    </row>
    <row r="4" spans="1:3" ht="60.75">
      <c r="A4" s="3">
        <v>3</v>
      </c>
      <c r="B4" s="52" t="s">
        <v>89</v>
      </c>
      <c r="C4" s="3" t="s">
        <v>82</v>
      </c>
    </row>
    <row r="5" spans="1:3">
      <c r="A5" s="3">
        <v>4</v>
      </c>
      <c r="B5" s="3" t="s">
        <v>130</v>
      </c>
      <c r="C5" s="3" t="s">
        <v>79</v>
      </c>
    </row>
    <row r="6" spans="1:3">
      <c r="A6" s="3">
        <v>5</v>
      </c>
      <c r="B6" s="3" t="s">
        <v>67</v>
      </c>
      <c r="C6" s="3" t="s">
        <v>80</v>
      </c>
    </row>
    <row r="7" spans="1:3" ht="40.5">
      <c r="A7" s="3">
        <v>6</v>
      </c>
      <c r="B7" s="52" t="s">
        <v>90</v>
      </c>
      <c r="C7" s="3" t="s">
        <v>91</v>
      </c>
    </row>
    <row r="8" spans="1:3" ht="40.5">
      <c r="A8" s="3">
        <v>7</v>
      </c>
      <c r="B8" s="52" t="s">
        <v>92</v>
      </c>
      <c r="C8" s="3" t="s">
        <v>93</v>
      </c>
    </row>
    <row r="9" spans="1:3">
      <c r="A9" s="3">
        <v>8</v>
      </c>
      <c r="B9" s="52" t="s">
        <v>88</v>
      </c>
      <c r="C9" s="3" t="s">
        <v>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F3714-61D9-4409-9863-305E44FD2687}">
  <dimension ref="A1:B65"/>
  <sheetViews>
    <sheetView rightToLeft="1" zoomScale="120" zoomScaleNormal="120" workbookViewId="0">
      <pane ySplit="1" topLeftCell="A5" activePane="bottomLeft" state="frozen"/>
      <selection pane="bottomLeft" activeCell="A64" sqref="A64"/>
    </sheetView>
  </sheetViews>
  <sheetFormatPr defaultColWidth="9" defaultRowHeight="20.25"/>
  <cols>
    <col min="1" max="1" width="44.42578125" style="17" customWidth="1"/>
    <col min="2" max="2" width="93.7109375" style="17" customWidth="1"/>
    <col min="3" max="16384" width="9" style="17"/>
  </cols>
  <sheetData>
    <row r="1" spans="1:2" ht="23.25">
      <c r="A1" s="42" t="s">
        <v>22</v>
      </c>
      <c r="B1" s="43" t="s">
        <v>21</v>
      </c>
    </row>
    <row r="2" spans="1:2" ht="21" thickBot="1"/>
    <row r="3" spans="1:2" ht="21.75">
      <c r="A3" s="18" t="s">
        <v>8</v>
      </c>
      <c r="B3" s="19" t="str">
        <f>'موقعیت‌های اولویت‌بندی شده'!$B$2</f>
        <v>همکاری با شرکت‌های خاص 
جهت خرید تجهیزات خاص و  مناقصات در همان حوزه</v>
      </c>
    </row>
    <row r="4" spans="1:2" ht="21.75">
      <c r="A4" s="20" t="s">
        <v>5</v>
      </c>
      <c r="B4" s="21" t="str">
        <f>'موقعیت‌های اولویت‌بندی شده'!$C$2</f>
        <v>c02</v>
      </c>
    </row>
    <row r="5" spans="1:2" ht="101.25">
      <c r="A5" s="22" t="s">
        <v>36</v>
      </c>
      <c r="B5" s="53" t="s">
        <v>213</v>
      </c>
    </row>
    <row r="6" spans="1:2" ht="81">
      <c r="A6" s="22" t="s">
        <v>37</v>
      </c>
      <c r="B6" s="53" t="s">
        <v>214</v>
      </c>
    </row>
    <row r="7" spans="1:2" ht="101.25">
      <c r="A7" s="22" t="s">
        <v>38</v>
      </c>
      <c r="B7" s="53" t="s">
        <v>215</v>
      </c>
    </row>
    <row r="8" spans="1:2" ht="60.75">
      <c r="A8" s="22" t="s">
        <v>39</v>
      </c>
      <c r="B8" s="53" t="s">
        <v>216</v>
      </c>
    </row>
    <row r="9" spans="1:2" ht="41.25" thickBot="1">
      <c r="A9" s="23" t="s">
        <v>40</v>
      </c>
      <c r="B9" s="24"/>
    </row>
    <row r="10" spans="1:2" ht="21" thickBot="1"/>
    <row r="11" spans="1:2" ht="21.75">
      <c r="A11" s="25" t="s">
        <v>8</v>
      </c>
      <c r="B11" s="26" t="str">
        <f>'موقعیت‌های اولویت‌بندی شده'!$B$3</f>
        <v xml:space="preserve">ارزیابی طرح‌های پژوهشی توسط
 کارشناسانی که با مجری طرح رابطه دارند	</v>
      </c>
    </row>
    <row r="12" spans="1:2" ht="21.75">
      <c r="A12" s="27" t="s">
        <v>5</v>
      </c>
      <c r="B12" s="28" t="str">
        <f>'موقعیت‌های اولویت‌بندی شده'!$C$3</f>
        <v>c04</v>
      </c>
    </row>
    <row r="13" spans="1:2" ht="81">
      <c r="A13" s="29" t="s">
        <v>36</v>
      </c>
      <c r="B13" s="54" t="s">
        <v>217</v>
      </c>
    </row>
    <row r="14" spans="1:2" ht="81">
      <c r="A14" s="29" t="s">
        <v>37</v>
      </c>
      <c r="B14" s="54" t="s">
        <v>218</v>
      </c>
    </row>
    <row r="15" spans="1:2" ht="101.25">
      <c r="A15" s="29" t="s">
        <v>38</v>
      </c>
      <c r="B15" s="54" t="s">
        <v>219</v>
      </c>
    </row>
    <row r="16" spans="1:2" ht="60.75">
      <c r="A16" s="29" t="s">
        <v>39</v>
      </c>
      <c r="B16" s="54" t="s">
        <v>220</v>
      </c>
    </row>
    <row r="17" spans="1:2" ht="41.25" thickBot="1">
      <c r="A17" s="30" t="s">
        <v>40</v>
      </c>
      <c r="B17" s="31"/>
    </row>
    <row r="18" spans="1:2" ht="21" thickBot="1"/>
    <row r="19" spans="1:2" ht="21.75">
      <c r="A19" s="18" t="s">
        <v>8</v>
      </c>
      <c r="B19" s="19" t="str">
        <f>'موقعیت‌های اولویت‌بندی شده'!$B$4</f>
        <v>تخصیص فضا خارج از قوانین پارک علم و فناوری توسط
 کارشناسانی که با مجری طرح رابطه  دارند</v>
      </c>
    </row>
    <row r="20" spans="1:2" ht="21.75">
      <c r="A20" s="20" t="s">
        <v>5</v>
      </c>
      <c r="B20" s="21" t="str">
        <f>'موقعیت‌های اولویت‌بندی شده'!$C$4</f>
        <v>co5</v>
      </c>
    </row>
    <row r="21" spans="1:2" ht="81">
      <c r="A21" s="22" t="s">
        <v>36</v>
      </c>
      <c r="B21" s="53" t="s">
        <v>221</v>
      </c>
    </row>
    <row r="22" spans="1:2" ht="81">
      <c r="A22" s="22" t="s">
        <v>37</v>
      </c>
      <c r="B22" s="53" t="s">
        <v>222</v>
      </c>
    </row>
    <row r="23" spans="1:2" ht="101.25">
      <c r="A23" s="22" t="s">
        <v>38</v>
      </c>
      <c r="B23" s="53" t="s">
        <v>223</v>
      </c>
    </row>
    <row r="24" spans="1:2" ht="60.75">
      <c r="A24" s="22" t="s">
        <v>39</v>
      </c>
      <c r="B24" s="53" t="s">
        <v>224</v>
      </c>
    </row>
    <row r="25" spans="1:2" ht="41.25" thickBot="1">
      <c r="A25" s="23" t="s">
        <v>40</v>
      </c>
      <c r="B25" s="24"/>
    </row>
    <row r="26" spans="1:2" ht="21" thickBot="1"/>
    <row r="27" spans="1:2" ht="21.75">
      <c r="A27" s="32" t="s">
        <v>8</v>
      </c>
      <c r="B27" s="33" t="str">
        <f>'موقعیت‌های اولویت‌بندی شده'!$B$5</f>
        <v xml:space="preserve">تخلفات کارپردازهای مالی	</v>
      </c>
    </row>
    <row r="28" spans="1:2" ht="21.75">
      <c r="A28" s="34" t="s">
        <v>5</v>
      </c>
      <c r="B28" s="35" t="str">
        <f>'موقعیت‌های اولویت‌بندی شده'!$C$5</f>
        <v>c01</v>
      </c>
    </row>
    <row r="29" spans="1:2" ht="101.25">
      <c r="A29" s="29" t="s">
        <v>36</v>
      </c>
      <c r="B29" s="54" t="s">
        <v>225</v>
      </c>
    </row>
    <row r="30" spans="1:2" ht="81">
      <c r="A30" s="29" t="s">
        <v>37</v>
      </c>
      <c r="B30" s="54" t="s">
        <v>226</v>
      </c>
    </row>
    <row r="31" spans="1:2" ht="101.25">
      <c r="A31" s="29" t="s">
        <v>38</v>
      </c>
      <c r="B31" s="54" t="s">
        <v>227</v>
      </c>
    </row>
    <row r="32" spans="1:2" ht="60.75">
      <c r="A32" s="29" t="s">
        <v>39</v>
      </c>
      <c r="B32" s="54" t="s">
        <v>228</v>
      </c>
    </row>
    <row r="33" spans="1:2" ht="41.25" thickBot="1">
      <c r="A33" s="30" t="s">
        <v>40</v>
      </c>
      <c r="B33" s="31"/>
    </row>
    <row r="34" spans="1:2" ht="21" thickBot="1"/>
    <row r="35" spans="1:2" ht="21.75">
      <c r="A35" s="18" t="s">
        <v>8</v>
      </c>
      <c r="B35" s="19" t="str">
        <f>'موقعیت‌های اولویت‌بندی شده'!$B$6</f>
        <v>انتصابات و ارتقا سمت</v>
      </c>
    </row>
    <row r="36" spans="1:2" ht="21.75">
      <c r="A36" s="20" t="s">
        <v>5</v>
      </c>
      <c r="B36" s="21" t="str">
        <f>'موقعیت‌های اولویت‌بندی شده'!$C$6</f>
        <v>c03</v>
      </c>
    </row>
    <row r="37" spans="1:2" ht="81">
      <c r="A37" s="22" t="s">
        <v>36</v>
      </c>
      <c r="B37" s="53" t="s">
        <v>229</v>
      </c>
    </row>
    <row r="38" spans="1:2" ht="81">
      <c r="A38" s="22" t="s">
        <v>37</v>
      </c>
      <c r="B38" s="53" t="s">
        <v>230</v>
      </c>
    </row>
    <row r="39" spans="1:2" ht="101.25">
      <c r="A39" s="22" t="s">
        <v>38</v>
      </c>
      <c r="B39" s="53" t="s">
        <v>231</v>
      </c>
    </row>
    <row r="40" spans="1:2" ht="60.75">
      <c r="A40" s="22" t="s">
        <v>39</v>
      </c>
      <c r="B40" s="53" t="s">
        <v>232</v>
      </c>
    </row>
    <row r="41" spans="1:2" ht="41.25" thickBot="1">
      <c r="A41" s="23" t="s">
        <v>40</v>
      </c>
      <c r="B41" s="24"/>
    </row>
    <row r="42" spans="1:2" ht="21" thickBot="1"/>
    <row r="43" spans="1:2" ht="21.75">
      <c r="A43" s="32" t="s">
        <v>8</v>
      </c>
      <c r="B43" s="33" t="str">
        <f>'موقعیت‌های اولویت‌بندی شده'!$B$7</f>
        <v>داشتن شرکت خصوصی و یا مدیریت شرکت
 خصوصی توسط اعضای هیأت علمی  سازمان</v>
      </c>
    </row>
    <row r="44" spans="1:2" ht="21.75">
      <c r="A44" s="34" t="s">
        <v>5</v>
      </c>
      <c r="B44" s="35" t="str">
        <f>'موقعیت‌های اولویت‌بندی شده'!$C$7</f>
        <v>c06</v>
      </c>
    </row>
    <row r="45" spans="1:2" ht="81">
      <c r="A45" s="29" t="s">
        <v>36</v>
      </c>
      <c r="B45" s="54" t="s">
        <v>234</v>
      </c>
    </row>
    <row r="46" spans="1:2" ht="81">
      <c r="A46" s="29" t="s">
        <v>37</v>
      </c>
      <c r="B46" s="54" t="s">
        <v>233</v>
      </c>
    </row>
    <row r="47" spans="1:2" ht="101.25">
      <c r="A47" s="29" t="s">
        <v>38</v>
      </c>
      <c r="B47" s="54" t="s">
        <v>235</v>
      </c>
    </row>
    <row r="48" spans="1:2" ht="60.75">
      <c r="A48" s="29" t="s">
        <v>39</v>
      </c>
      <c r="B48" s="54" t="s">
        <v>236</v>
      </c>
    </row>
    <row r="49" spans="1:2" ht="41.25" thickBot="1">
      <c r="A49" s="30" t="s">
        <v>40</v>
      </c>
      <c r="B49" s="31"/>
    </row>
    <row r="50" spans="1:2" ht="21" thickBot="1"/>
    <row r="51" spans="1:2" ht="21.75">
      <c r="A51" s="18" t="s">
        <v>8</v>
      </c>
      <c r="B51" s="19" t="s">
        <v>237</v>
      </c>
    </row>
    <row r="52" spans="1:2" ht="21.75">
      <c r="A52" s="20" t="s">
        <v>5</v>
      </c>
      <c r="B52" s="21" t="s">
        <v>93</v>
      </c>
    </row>
    <row r="53" spans="1:2" ht="81">
      <c r="A53" s="22" t="s">
        <v>36</v>
      </c>
      <c r="B53" s="53" t="s">
        <v>239</v>
      </c>
    </row>
    <row r="54" spans="1:2" ht="81">
      <c r="A54" s="22" t="s">
        <v>37</v>
      </c>
      <c r="B54" s="53" t="s">
        <v>240</v>
      </c>
    </row>
    <row r="55" spans="1:2" ht="101.25">
      <c r="A55" s="22" t="s">
        <v>38</v>
      </c>
      <c r="B55" s="53" t="s">
        <v>241</v>
      </c>
    </row>
    <row r="56" spans="1:2" ht="60.75">
      <c r="A56" s="22" t="s">
        <v>39</v>
      </c>
      <c r="B56" s="53" t="s">
        <v>242</v>
      </c>
    </row>
    <row r="57" spans="1:2" ht="41.25" thickBot="1">
      <c r="A57" s="23" t="s">
        <v>40</v>
      </c>
      <c r="B57" s="24"/>
    </row>
    <row r="58" spans="1:2" ht="21" thickBot="1"/>
    <row r="59" spans="1:2" ht="21.75">
      <c r="A59" s="25" t="s">
        <v>8</v>
      </c>
      <c r="B59" s="26" t="s">
        <v>238</v>
      </c>
    </row>
    <row r="60" spans="1:2" ht="21.75">
      <c r="A60" s="27" t="s">
        <v>5</v>
      </c>
      <c r="B60" s="28" t="s">
        <v>94</v>
      </c>
    </row>
    <row r="61" spans="1:2" ht="81">
      <c r="A61" s="29" t="s">
        <v>36</v>
      </c>
      <c r="B61" s="54" t="s">
        <v>243</v>
      </c>
    </row>
    <row r="62" spans="1:2" ht="81">
      <c r="A62" s="29" t="s">
        <v>37</v>
      </c>
      <c r="B62" s="54" t="s">
        <v>244</v>
      </c>
    </row>
    <row r="63" spans="1:2" ht="101.25">
      <c r="A63" s="29" t="s">
        <v>38</v>
      </c>
      <c r="B63" s="54" t="s">
        <v>245</v>
      </c>
    </row>
    <row r="64" spans="1:2" ht="60.75">
      <c r="A64" s="29" t="s">
        <v>39</v>
      </c>
      <c r="B64" s="54" t="s">
        <v>246</v>
      </c>
    </row>
    <row r="65" spans="1:2" ht="41.25" thickBot="1">
      <c r="A65" s="30" t="s">
        <v>40</v>
      </c>
      <c r="B65" s="3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7F400-336E-437D-8DE1-17D142E34DA8}">
  <dimension ref="A1:B61"/>
  <sheetViews>
    <sheetView rightToLeft="1" zoomScale="90" zoomScaleNormal="90" workbookViewId="0">
      <pane ySplit="1" topLeftCell="A4" activePane="bottomLeft" state="frozen"/>
      <selection pane="bottomLeft" activeCell="B45" sqref="B45"/>
    </sheetView>
  </sheetViews>
  <sheetFormatPr defaultColWidth="9" defaultRowHeight="20.25"/>
  <cols>
    <col min="1" max="1" width="44.42578125" style="17" customWidth="1"/>
    <col min="2" max="2" width="93.7109375" style="17" customWidth="1"/>
    <col min="3" max="16384" width="9" style="17"/>
  </cols>
  <sheetData>
    <row r="1" spans="1:2" ht="21">
      <c r="A1" s="44" t="s">
        <v>22</v>
      </c>
      <c r="B1" s="45" t="s">
        <v>21</v>
      </c>
    </row>
    <row r="2" spans="1:2" ht="21" thickBot="1"/>
    <row r="3" spans="1:2" ht="21.75">
      <c r="A3" s="18" t="s">
        <v>8</v>
      </c>
      <c r="B3" s="19" t="str">
        <f>'موقعیت‌های اولویت‌بندی شده'!$B$2</f>
        <v>همکاری با شرکت‌های خاص 
جهت خرید تجهیزات خاص و  مناقصات در همان حوزه</v>
      </c>
    </row>
    <row r="4" spans="1:2" ht="21.75">
      <c r="A4" s="20" t="s">
        <v>5</v>
      </c>
      <c r="B4" s="21" t="str">
        <f>'موقعیت‌های اولویت‌بندی شده'!$C$2</f>
        <v>c02</v>
      </c>
    </row>
    <row r="5" spans="1:2" ht="344.25">
      <c r="A5" s="22" t="s">
        <v>41</v>
      </c>
      <c r="B5" s="53" t="s">
        <v>109</v>
      </c>
    </row>
    <row r="6" spans="1:2" ht="344.25">
      <c r="A6" s="22" t="s">
        <v>42</v>
      </c>
      <c r="B6" s="53" t="s">
        <v>110</v>
      </c>
    </row>
    <row r="7" spans="1:2" ht="344.25">
      <c r="A7" s="22" t="s">
        <v>43</v>
      </c>
      <c r="B7" s="53" t="s">
        <v>111</v>
      </c>
    </row>
    <row r="8" spans="1:2" ht="303.75">
      <c r="A8" s="22" t="s">
        <v>44</v>
      </c>
      <c r="B8" s="53" t="s">
        <v>112</v>
      </c>
    </row>
    <row r="9" spans="1:2" ht="141.75">
      <c r="A9" s="22" t="s">
        <v>45</v>
      </c>
      <c r="B9" s="53" t="s">
        <v>113</v>
      </c>
    </row>
    <row r="10" spans="1:2" ht="283.5">
      <c r="A10" s="36" t="s">
        <v>9</v>
      </c>
      <c r="B10" s="58" t="s">
        <v>114</v>
      </c>
    </row>
    <row r="11" spans="1:2" ht="345" thickBot="1">
      <c r="A11" s="23" t="s">
        <v>46</v>
      </c>
      <c r="B11" s="57" t="s">
        <v>115</v>
      </c>
    </row>
    <row r="12" spans="1:2" ht="21" thickBot="1"/>
    <row r="13" spans="1:2" ht="21.75">
      <c r="A13" s="25" t="s">
        <v>8</v>
      </c>
      <c r="B13" s="26" t="str">
        <f>'موقعیت‌های اولویت‌بندی شده'!$B$3</f>
        <v xml:space="preserve">ارزیابی طرح‌های پژوهشی توسط
 کارشناسانی که با مجری طرح رابطه دارند	</v>
      </c>
    </row>
    <row r="14" spans="1:2" ht="21.75">
      <c r="A14" s="27" t="s">
        <v>5</v>
      </c>
      <c r="B14" s="28" t="str">
        <f>'موقعیت‌های اولویت‌بندی شده'!$C$3</f>
        <v>c04</v>
      </c>
    </row>
    <row r="15" spans="1:2" ht="344.25">
      <c r="A15" s="29" t="s">
        <v>41</v>
      </c>
      <c r="B15" s="54" t="s">
        <v>116</v>
      </c>
    </row>
    <row r="16" spans="1:2" ht="344.25">
      <c r="A16" s="29" t="s">
        <v>42</v>
      </c>
      <c r="B16" s="54" t="s">
        <v>117</v>
      </c>
    </row>
    <row r="17" spans="1:2" ht="344.25">
      <c r="A17" s="29" t="s">
        <v>43</v>
      </c>
      <c r="B17" s="54" t="s">
        <v>118</v>
      </c>
    </row>
    <row r="18" spans="1:2" ht="303.75">
      <c r="A18" s="29" t="s">
        <v>44</v>
      </c>
      <c r="B18" s="54" t="s">
        <v>119</v>
      </c>
    </row>
    <row r="19" spans="1:2" ht="162">
      <c r="A19" s="29" t="s">
        <v>45</v>
      </c>
      <c r="B19" s="54" t="s">
        <v>120</v>
      </c>
    </row>
    <row r="20" spans="1:2" ht="283.5">
      <c r="A20" s="37" t="s">
        <v>9</v>
      </c>
      <c r="B20" s="54" t="s">
        <v>121</v>
      </c>
    </row>
    <row r="21" spans="1:2" ht="345" thickBot="1">
      <c r="A21" s="30" t="s">
        <v>46</v>
      </c>
      <c r="B21" s="56" t="s">
        <v>122</v>
      </c>
    </row>
    <row r="22" spans="1:2" ht="21" thickBot="1"/>
    <row r="23" spans="1:2" ht="21.75">
      <c r="A23" s="18" t="s">
        <v>8</v>
      </c>
      <c r="B23" s="19" t="str">
        <f>'موقعیت‌های اولویت‌بندی شده'!$B$4</f>
        <v>تخصیص فضا خارج از قوانین پارک علم و فناوری توسط
 کارشناسانی که با مجری طرح رابطه  دارند</v>
      </c>
    </row>
    <row r="24" spans="1:2" ht="21.75">
      <c r="A24" s="20" t="s">
        <v>5</v>
      </c>
      <c r="B24" s="21" t="str">
        <f>'موقعیت‌های اولویت‌بندی شده'!$C$4</f>
        <v>co5</v>
      </c>
    </row>
    <row r="25" spans="1:2" ht="344.25">
      <c r="A25" s="22" t="s">
        <v>41</v>
      </c>
      <c r="B25" s="53" t="s">
        <v>123</v>
      </c>
    </row>
    <row r="26" spans="1:2" ht="344.25">
      <c r="A26" s="22" t="s">
        <v>42</v>
      </c>
      <c r="B26" s="53" t="s">
        <v>124</v>
      </c>
    </row>
    <row r="27" spans="1:2" ht="344.25">
      <c r="A27" s="22" t="s">
        <v>43</v>
      </c>
      <c r="B27" s="53" t="s">
        <v>125</v>
      </c>
    </row>
    <row r="28" spans="1:2" ht="303.75">
      <c r="A28" s="22" t="s">
        <v>44</v>
      </c>
      <c r="B28" s="53" t="s">
        <v>126</v>
      </c>
    </row>
    <row r="29" spans="1:2" ht="182.25">
      <c r="A29" s="22" t="s">
        <v>45</v>
      </c>
      <c r="B29" s="53" t="s">
        <v>127</v>
      </c>
    </row>
    <row r="30" spans="1:2" ht="283.5">
      <c r="A30" s="36" t="s">
        <v>9</v>
      </c>
      <c r="B30" s="53" t="s">
        <v>128</v>
      </c>
    </row>
    <row r="31" spans="1:2" ht="345" thickBot="1">
      <c r="A31" s="23" t="s">
        <v>46</v>
      </c>
      <c r="B31" s="57" t="s">
        <v>129</v>
      </c>
    </row>
    <row r="32" spans="1:2" ht="21" thickBot="1"/>
    <row r="33" spans="1:2" ht="21.75">
      <c r="A33" s="32" t="s">
        <v>8</v>
      </c>
      <c r="B33" s="33" t="str">
        <f>'موقعیت‌های اولویت‌بندی شده'!$B$5</f>
        <v xml:space="preserve">تخلفات کارپردازهای مالی	</v>
      </c>
    </row>
    <row r="34" spans="1:2" ht="21.75">
      <c r="A34" s="34" t="s">
        <v>5</v>
      </c>
      <c r="B34" s="35" t="str">
        <f>'موقعیت‌های اولویت‌بندی شده'!$C$5</f>
        <v>c01</v>
      </c>
    </row>
    <row r="35" spans="1:2" ht="121.5">
      <c r="A35" s="29" t="s">
        <v>41</v>
      </c>
      <c r="B35" s="54" t="s">
        <v>131</v>
      </c>
    </row>
    <row r="36" spans="1:2" ht="121.5">
      <c r="A36" s="29" t="s">
        <v>42</v>
      </c>
      <c r="B36" s="54" t="s">
        <v>132</v>
      </c>
    </row>
    <row r="37" spans="1:2" ht="121.5">
      <c r="A37" s="29" t="s">
        <v>43</v>
      </c>
      <c r="B37" s="54" t="s">
        <v>133</v>
      </c>
    </row>
    <row r="38" spans="1:2" ht="202.5">
      <c r="A38" s="29" t="s">
        <v>44</v>
      </c>
      <c r="B38" s="54" t="s">
        <v>134</v>
      </c>
    </row>
    <row r="39" spans="1:2" ht="101.25">
      <c r="A39" s="29" t="s">
        <v>45</v>
      </c>
      <c r="B39" s="54" t="s">
        <v>135</v>
      </c>
    </row>
    <row r="40" spans="1:2" ht="121.5">
      <c r="A40" s="37" t="s">
        <v>9</v>
      </c>
      <c r="B40" s="54" t="s">
        <v>136</v>
      </c>
    </row>
    <row r="41" spans="1:2" ht="81.75" thickBot="1">
      <c r="A41" s="30" t="s">
        <v>46</v>
      </c>
      <c r="B41" s="56" t="s">
        <v>137</v>
      </c>
    </row>
    <row r="42" spans="1:2" ht="21" thickBot="1"/>
    <row r="43" spans="1:2" ht="21.75">
      <c r="A43" s="18" t="s">
        <v>8</v>
      </c>
      <c r="B43" s="19" t="str">
        <f>'موقعیت‌های اولویت‌بندی شده'!$B$6</f>
        <v>انتصابات و ارتقا سمت</v>
      </c>
    </row>
    <row r="44" spans="1:2" ht="21.75">
      <c r="A44" s="20" t="s">
        <v>5</v>
      </c>
      <c r="B44" s="21" t="str">
        <f>'موقعیت‌های اولویت‌بندی شده'!$C$6</f>
        <v>c03</v>
      </c>
    </row>
    <row r="45" spans="1:2" ht="324">
      <c r="A45" s="22" t="s">
        <v>41</v>
      </c>
      <c r="B45" s="53" t="s">
        <v>102</v>
      </c>
    </row>
    <row r="46" spans="1:2" ht="324">
      <c r="A46" s="22" t="s">
        <v>42</v>
      </c>
      <c r="B46" s="53" t="s">
        <v>103</v>
      </c>
    </row>
    <row r="47" spans="1:2" ht="344.25">
      <c r="A47" s="22" t="s">
        <v>43</v>
      </c>
      <c r="B47" s="53" t="s">
        <v>104</v>
      </c>
    </row>
    <row r="48" spans="1:2" ht="303.75">
      <c r="A48" s="22" t="s">
        <v>44</v>
      </c>
      <c r="B48" s="53" t="s">
        <v>105</v>
      </c>
    </row>
    <row r="49" spans="1:2" ht="162">
      <c r="A49" s="22" t="s">
        <v>45</v>
      </c>
      <c r="B49" s="53" t="s">
        <v>106</v>
      </c>
    </row>
    <row r="50" spans="1:2" ht="283.5">
      <c r="A50" s="36" t="s">
        <v>9</v>
      </c>
      <c r="B50" s="53" t="s">
        <v>107</v>
      </c>
    </row>
    <row r="51" spans="1:2" ht="345" thickBot="1">
      <c r="A51" s="23" t="s">
        <v>46</v>
      </c>
      <c r="B51" s="57" t="s">
        <v>108</v>
      </c>
    </row>
    <row r="52" spans="1:2" ht="21" thickBot="1"/>
    <row r="53" spans="1:2" ht="21.75">
      <c r="A53" s="32" t="s">
        <v>8</v>
      </c>
      <c r="B53" s="33" t="str">
        <f>'موقعیت‌های اولویت‌بندی شده'!$B$7</f>
        <v>داشتن شرکت خصوصی و یا مدیریت شرکت
 خصوصی توسط اعضای هیأت علمی  سازمان</v>
      </c>
    </row>
    <row r="54" spans="1:2" ht="21.75">
      <c r="A54" s="34" t="s">
        <v>5</v>
      </c>
      <c r="B54" s="35" t="str">
        <f>'موقعیت‌های اولویت‌بندی شده'!$C$7</f>
        <v>c06</v>
      </c>
    </row>
    <row r="55" spans="1:2" ht="263.25">
      <c r="A55" s="29" t="s">
        <v>41</v>
      </c>
      <c r="B55" s="54" t="s">
        <v>95</v>
      </c>
    </row>
    <row r="56" spans="1:2" ht="283.5">
      <c r="A56" s="29" t="s">
        <v>42</v>
      </c>
      <c r="B56" s="54" t="s">
        <v>96</v>
      </c>
    </row>
    <row r="57" spans="1:2" ht="283.5">
      <c r="A57" s="29" t="s">
        <v>43</v>
      </c>
      <c r="B57" s="54" t="s">
        <v>97</v>
      </c>
    </row>
    <row r="58" spans="1:2" ht="303.75">
      <c r="A58" s="29" t="s">
        <v>44</v>
      </c>
      <c r="B58" s="54" t="s">
        <v>98</v>
      </c>
    </row>
    <row r="59" spans="1:2" ht="121.5">
      <c r="A59" s="29" t="s">
        <v>45</v>
      </c>
      <c r="B59" s="54" t="s">
        <v>99</v>
      </c>
    </row>
    <row r="60" spans="1:2" ht="283.5">
      <c r="A60" s="37" t="s">
        <v>9</v>
      </c>
      <c r="B60" s="54" t="s">
        <v>100</v>
      </c>
    </row>
    <row r="61" spans="1:2" ht="345" thickBot="1">
      <c r="A61" s="30" t="s">
        <v>46</v>
      </c>
      <c r="B61" s="56" t="s">
        <v>101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89724-EE68-40D1-A35E-C1EDBC8458C3}">
  <dimension ref="A1:I91"/>
  <sheetViews>
    <sheetView rightToLeft="1" workbookViewId="0">
      <pane ySplit="1" topLeftCell="A2" activePane="bottomLeft" state="frozen"/>
      <selection pane="bottomLeft" activeCell="G85" sqref="G85"/>
    </sheetView>
  </sheetViews>
  <sheetFormatPr defaultColWidth="9" defaultRowHeight="20.25"/>
  <cols>
    <col min="1" max="1" width="4.42578125" style="1" bestFit="1" customWidth="1"/>
    <col min="2" max="2" width="40.42578125" style="1" customWidth="1"/>
    <col min="3" max="3" width="26.85546875" style="1" customWidth="1"/>
    <col min="4" max="4" width="11" style="1" customWidth="1"/>
    <col min="5" max="5" width="12.42578125" style="1" customWidth="1"/>
    <col min="6" max="6" width="9" style="1"/>
    <col min="7" max="7" width="8" style="1" bestFit="1" customWidth="1"/>
    <col min="8" max="8" width="21.85546875" style="1" customWidth="1"/>
    <col min="9" max="9" width="28.5703125" style="1" customWidth="1"/>
    <col min="10" max="16384" width="9" style="1"/>
  </cols>
  <sheetData>
    <row r="1" spans="1:9" ht="21">
      <c r="A1" s="41" t="s">
        <v>10</v>
      </c>
      <c r="B1" s="41" t="s">
        <v>11</v>
      </c>
      <c r="C1" s="41" t="s">
        <v>12</v>
      </c>
      <c r="D1" s="41" t="s">
        <v>13</v>
      </c>
      <c r="E1" s="41" t="s">
        <v>14</v>
      </c>
      <c r="F1" s="41" t="s">
        <v>15</v>
      </c>
      <c r="G1" s="41" t="s">
        <v>16</v>
      </c>
      <c r="H1" s="41" t="s">
        <v>17</v>
      </c>
      <c r="I1" s="41" t="s">
        <v>18</v>
      </c>
    </row>
    <row r="3" spans="1:9" ht="21">
      <c r="A3" s="70" t="str">
        <f>'موقعیت‌های اولویت‌بندی شده'!$B$2</f>
        <v>همکاری با شرکت‌های خاص 
جهت خرید تجهیزات خاص و  مناقصات در همان حوزه</v>
      </c>
      <c r="B3" s="70"/>
      <c r="C3" s="70"/>
      <c r="D3" s="70"/>
      <c r="E3" s="70"/>
      <c r="F3" s="70" t="str">
        <f>'موقعیت‌های اولویت‌بندی شده'!$C$2</f>
        <v>c02</v>
      </c>
      <c r="G3" s="70"/>
      <c r="H3" s="70"/>
      <c r="I3" s="70"/>
    </row>
    <row r="4" spans="1:9" ht="21">
      <c r="A4" s="71" t="s">
        <v>19</v>
      </c>
      <c r="B4" s="71"/>
      <c r="C4" s="71"/>
      <c r="D4" s="71"/>
      <c r="E4" s="71"/>
      <c r="F4" s="71"/>
      <c r="G4" s="71"/>
      <c r="H4" s="71"/>
      <c r="I4" s="71"/>
    </row>
    <row r="5" spans="1:9" ht="21">
      <c r="A5" s="71" t="s">
        <v>20</v>
      </c>
      <c r="B5" s="71"/>
      <c r="C5" s="71"/>
      <c r="D5" s="71"/>
      <c r="E5" s="71"/>
      <c r="F5" s="71"/>
      <c r="G5" s="71"/>
      <c r="H5" s="71"/>
      <c r="I5" s="71"/>
    </row>
    <row r="6" spans="1:9" ht="21">
      <c r="A6" s="38" t="s">
        <v>10</v>
      </c>
      <c r="B6" s="38" t="s">
        <v>11</v>
      </c>
      <c r="C6" s="38" t="s">
        <v>12</v>
      </c>
      <c r="D6" s="38" t="s">
        <v>13</v>
      </c>
      <c r="E6" s="38" t="s">
        <v>14</v>
      </c>
      <c r="F6" s="38" t="s">
        <v>15</v>
      </c>
      <c r="G6" s="38" t="s">
        <v>16</v>
      </c>
      <c r="H6" s="38" t="s">
        <v>17</v>
      </c>
      <c r="I6" s="38" t="s">
        <v>18</v>
      </c>
    </row>
    <row r="7" spans="1:9">
      <c r="A7" s="67">
        <v>1</v>
      </c>
      <c r="B7" s="67" t="s">
        <v>139</v>
      </c>
      <c r="C7" s="52" t="s">
        <v>138</v>
      </c>
      <c r="D7" s="3">
        <v>1</v>
      </c>
      <c r="E7" s="55" t="s">
        <v>142</v>
      </c>
      <c r="F7" s="3">
        <v>1404</v>
      </c>
      <c r="G7" s="3">
        <v>1405</v>
      </c>
      <c r="H7" s="3" t="s">
        <v>83</v>
      </c>
      <c r="I7" s="3" t="s">
        <v>85</v>
      </c>
    </row>
    <row r="8" spans="1:9">
      <c r="A8" s="68"/>
      <c r="B8" s="68"/>
      <c r="C8" s="59" t="s">
        <v>141</v>
      </c>
      <c r="D8" s="3">
        <v>1</v>
      </c>
      <c r="E8" s="3" t="s">
        <v>143</v>
      </c>
      <c r="F8" s="3">
        <v>1404</v>
      </c>
      <c r="G8" s="3">
        <v>1405</v>
      </c>
      <c r="H8" s="3" t="s">
        <v>145</v>
      </c>
      <c r="I8" s="3" t="s">
        <v>85</v>
      </c>
    </row>
    <row r="9" spans="1:9">
      <c r="A9" s="69"/>
      <c r="B9" s="69"/>
      <c r="C9" s="59" t="s">
        <v>140</v>
      </c>
      <c r="D9" s="3">
        <v>1</v>
      </c>
      <c r="E9" s="3" t="s">
        <v>144</v>
      </c>
      <c r="F9" s="3">
        <v>1404</v>
      </c>
      <c r="G9" s="3">
        <v>1405</v>
      </c>
      <c r="H9" s="3" t="s">
        <v>146</v>
      </c>
      <c r="I9" s="3" t="s">
        <v>85</v>
      </c>
    </row>
    <row r="10" spans="1:9">
      <c r="A10" s="67">
        <v>2</v>
      </c>
      <c r="B10" s="67" t="s">
        <v>147</v>
      </c>
      <c r="C10" s="3" t="s">
        <v>148</v>
      </c>
      <c r="D10" s="3">
        <v>1</v>
      </c>
      <c r="E10" s="61" t="s">
        <v>144</v>
      </c>
      <c r="F10" s="3">
        <v>1404</v>
      </c>
      <c r="G10" s="3">
        <v>1405</v>
      </c>
      <c r="H10" s="63" t="s">
        <v>64</v>
      </c>
      <c r="I10" s="3" t="s">
        <v>85</v>
      </c>
    </row>
    <row r="11" spans="1:9">
      <c r="A11" s="69"/>
      <c r="B11" s="69"/>
      <c r="C11" s="3" t="s">
        <v>149</v>
      </c>
      <c r="D11" s="3">
        <v>1</v>
      </c>
      <c r="E11" s="3" t="s">
        <v>150</v>
      </c>
      <c r="F11" s="3">
        <v>1404</v>
      </c>
      <c r="G11" s="3">
        <v>1405</v>
      </c>
      <c r="H11" s="3" t="s">
        <v>146</v>
      </c>
      <c r="I11" s="3" t="s">
        <v>85</v>
      </c>
    </row>
    <row r="12" spans="1:9">
      <c r="A12" s="67">
        <v>3</v>
      </c>
      <c r="B12" s="67" t="s">
        <v>153</v>
      </c>
      <c r="C12" s="3" t="s">
        <v>151</v>
      </c>
      <c r="D12" s="3">
        <v>100</v>
      </c>
      <c r="E12" s="3" t="s">
        <v>154</v>
      </c>
      <c r="F12" s="3">
        <v>1404</v>
      </c>
      <c r="G12" s="3">
        <v>1405</v>
      </c>
      <c r="H12" s="3" t="s">
        <v>146</v>
      </c>
      <c r="I12" s="3" t="s">
        <v>85</v>
      </c>
    </row>
    <row r="13" spans="1:9">
      <c r="A13" s="69"/>
      <c r="B13" s="69"/>
      <c r="C13" s="3" t="s">
        <v>152</v>
      </c>
      <c r="D13" s="3">
        <v>100</v>
      </c>
      <c r="E13" s="3" t="s">
        <v>84</v>
      </c>
      <c r="F13" s="3">
        <v>1405</v>
      </c>
      <c r="G13" s="3">
        <v>1405</v>
      </c>
      <c r="H13" s="63" t="s">
        <v>83</v>
      </c>
      <c r="I13" s="3" t="s">
        <v>85</v>
      </c>
    </row>
    <row r="14" spans="1:9">
      <c r="A14" s="3"/>
      <c r="B14" s="3"/>
      <c r="C14" s="3"/>
      <c r="D14" s="3"/>
      <c r="E14" s="3"/>
      <c r="F14" s="3"/>
      <c r="G14" s="3"/>
      <c r="H14" s="3"/>
      <c r="I14" s="3"/>
    </row>
    <row r="15" spans="1:9">
      <c r="A15" s="3"/>
      <c r="B15" s="3"/>
      <c r="C15" s="3"/>
      <c r="D15" s="3"/>
      <c r="E15" s="3"/>
      <c r="F15" s="3"/>
      <c r="G15" s="3"/>
      <c r="H15" s="3"/>
      <c r="I15" s="3"/>
    </row>
    <row r="16" spans="1:9">
      <c r="A16" s="3"/>
      <c r="B16" s="3"/>
      <c r="C16" s="3"/>
      <c r="D16" s="3"/>
      <c r="E16" s="3"/>
      <c r="F16" s="3"/>
      <c r="G16" s="3"/>
      <c r="H16" s="3"/>
      <c r="I16" s="3"/>
    </row>
    <row r="17" spans="1:9">
      <c r="A17" s="73"/>
      <c r="B17" s="73"/>
      <c r="C17" s="73"/>
      <c r="D17" s="73"/>
      <c r="E17" s="73"/>
      <c r="F17" s="73"/>
      <c r="G17" s="73"/>
      <c r="H17" s="73"/>
      <c r="I17" s="73"/>
    </row>
    <row r="18" spans="1:9" ht="21">
      <c r="A18" s="72" t="str">
        <f>'موقعیت‌های اولویت‌بندی شده'!$B$3</f>
        <v xml:space="preserve">ارزیابی طرح‌های پژوهشی توسط
 کارشناسانی که با مجری طرح رابطه دارند	</v>
      </c>
      <c r="B18" s="72"/>
      <c r="C18" s="72"/>
      <c r="D18" s="72"/>
      <c r="E18" s="72"/>
      <c r="F18" s="72" t="str">
        <f>'موقعیت‌های اولویت‌بندی شده'!$C$3</f>
        <v>c04</v>
      </c>
      <c r="G18" s="72"/>
      <c r="H18" s="72"/>
      <c r="I18" s="72"/>
    </row>
    <row r="19" spans="1:9" ht="21">
      <c r="A19" s="74" t="s">
        <v>19</v>
      </c>
      <c r="B19" s="74"/>
      <c r="C19" s="74"/>
      <c r="D19" s="74"/>
      <c r="E19" s="74"/>
      <c r="F19" s="74"/>
      <c r="G19" s="74"/>
      <c r="H19" s="74"/>
      <c r="I19" s="74"/>
    </row>
    <row r="20" spans="1:9" ht="21">
      <c r="A20" s="74" t="s">
        <v>20</v>
      </c>
      <c r="B20" s="74"/>
      <c r="C20" s="74"/>
      <c r="D20" s="74"/>
      <c r="E20" s="74"/>
      <c r="F20" s="74"/>
      <c r="G20" s="74"/>
      <c r="H20" s="74"/>
      <c r="I20" s="74"/>
    </row>
    <row r="21" spans="1:9" ht="21">
      <c r="A21" s="39" t="s">
        <v>10</v>
      </c>
      <c r="B21" s="39" t="s">
        <v>11</v>
      </c>
      <c r="C21" s="39" t="s">
        <v>12</v>
      </c>
      <c r="D21" s="39" t="s">
        <v>13</v>
      </c>
      <c r="E21" s="39" t="s">
        <v>14</v>
      </c>
      <c r="F21" s="39" t="s">
        <v>15</v>
      </c>
      <c r="G21" s="39" t="s">
        <v>16</v>
      </c>
      <c r="H21" s="39" t="s">
        <v>17</v>
      </c>
      <c r="I21" s="39" t="s">
        <v>18</v>
      </c>
    </row>
    <row r="22" spans="1:9">
      <c r="A22" s="64">
        <v>1</v>
      </c>
      <c r="B22" s="67" t="s">
        <v>155</v>
      </c>
      <c r="C22" s="52" t="s">
        <v>158</v>
      </c>
      <c r="D22" s="3">
        <v>1</v>
      </c>
      <c r="E22" s="3" t="s">
        <v>165</v>
      </c>
      <c r="F22" s="3">
        <v>1404</v>
      </c>
      <c r="G22" s="3">
        <v>1405</v>
      </c>
      <c r="H22" s="3" t="s">
        <v>62</v>
      </c>
      <c r="I22" s="3" t="s">
        <v>85</v>
      </c>
    </row>
    <row r="23" spans="1:9">
      <c r="A23" s="68"/>
      <c r="B23" s="68"/>
      <c r="C23" s="3" t="s">
        <v>159</v>
      </c>
      <c r="D23" s="3">
        <v>1</v>
      </c>
      <c r="E23" s="3" t="s">
        <v>166</v>
      </c>
      <c r="F23" s="3">
        <v>1404</v>
      </c>
      <c r="G23" s="3">
        <v>1405</v>
      </c>
      <c r="H23" s="3" t="s">
        <v>62</v>
      </c>
      <c r="I23" s="3" t="s">
        <v>85</v>
      </c>
    </row>
    <row r="24" spans="1:9">
      <c r="A24" s="69"/>
      <c r="B24" s="69"/>
      <c r="C24" s="3" t="s">
        <v>160</v>
      </c>
      <c r="D24" s="3">
        <v>1</v>
      </c>
      <c r="E24" s="3" t="s">
        <v>144</v>
      </c>
      <c r="F24" s="3">
        <v>1404</v>
      </c>
      <c r="G24" s="3">
        <v>1405</v>
      </c>
      <c r="H24" s="3" t="s">
        <v>62</v>
      </c>
      <c r="I24" s="3" t="s">
        <v>85</v>
      </c>
    </row>
    <row r="25" spans="1:9">
      <c r="A25" s="67">
        <v>2</v>
      </c>
      <c r="B25" s="67" t="s">
        <v>156</v>
      </c>
      <c r="C25" s="3" t="s">
        <v>161</v>
      </c>
      <c r="D25" s="3">
        <v>1</v>
      </c>
      <c r="E25" s="3" t="s">
        <v>167</v>
      </c>
      <c r="F25" s="3">
        <v>1404</v>
      </c>
      <c r="G25" s="3">
        <v>1405</v>
      </c>
      <c r="H25" s="3" t="s">
        <v>171</v>
      </c>
      <c r="I25" s="3" t="s">
        <v>85</v>
      </c>
    </row>
    <row r="26" spans="1:9">
      <c r="A26" s="69"/>
      <c r="B26" s="69"/>
      <c r="C26" s="3" t="s">
        <v>162</v>
      </c>
      <c r="D26" s="3">
        <v>200</v>
      </c>
      <c r="E26" s="3" t="s">
        <v>168</v>
      </c>
      <c r="F26" s="3">
        <v>1404</v>
      </c>
      <c r="G26" s="3">
        <v>1405</v>
      </c>
      <c r="H26" s="3" t="s">
        <v>62</v>
      </c>
      <c r="I26" s="3" t="s">
        <v>85</v>
      </c>
    </row>
    <row r="27" spans="1:9">
      <c r="A27" s="67">
        <v>3</v>
      </c>
      <c r="B27" s="67" t="s">
        <v>157</v>
      </c>
      <c r="C27" s="3" t="s">
        <v>163</v>
      </c>
      <c r="D27" s="3">
        <v>4</v>
      </c>
      <c r="E27" s="3" t="s">
        <v>169</v>
      </c>
      <c r="F27" s="3">
        <v>1404</v>
      </c>
      <c r="G27" s="3">
        <v>1405</v>
      </c>
      <c r="H27" s="3" t="s">
        <v>62</v>
      </c>
      <c r="I27" s="3" t="s">
        <v>85</v>
      </c>
    </row>
    <row r="28" spans="1:9">
      <c r="A28" s="69"/>
      <c r="B28" s="69"/>
      <c r="C28" s="3" t="s">
        <v>164</v>
      </c>
      <c r="D28" s="3">
        <v>100</v>
      </c>
      <c r="E28" s="3" t="s">
        <v>170</v>
      </c>
      <c r="F28" s="3">
        <v>1405</v>
      </c>
      <c r="G28" s="3">
        <v>1405</v>
      </c>
      <c r="H28" s="3" t="s">
        <v>62</v>
      </c>
      <c r="I28" s="3" t="s">
        <v>85</v>
      </c>
    </row>
    <row r="29" spans="1:9">
      <c r="A29" s="3"/>
      <c r="B29" s="3"/>
      <c r="C29" s="3"/>
      <c r="D29" s="3"/>
      <c r="E29" s="3"/>
      <c r="F29" s="3"/>
      <c r="G29" s="3"/>
      <c r="H29" s="3"/>
      <c r="I29" s="3"/>
    </row>
    <row r="30" spans="1:9">
      <c r="A30" s="3"/>
      <c r="B30" s="3"/>
      <c r="C30" s="3"/>
      <c r="D30" s="3"/>
      <c r="E30" s="3"/>
      <c r="F30" s="3"/>
      <c r="G30" s="3"/>
      <c r="H30" s="3"/>
      <c r="I30" s="3"/>
    </row>
    <row r="31" spans="1:9">
      <c r="A31" s="3"/>
      <c r="B31" s="3"/>
      <c r="C31" s="3"/>
      <c r="D31" s="3"/>
      <c r="E31" s="3"/>
      <c r="F31" s="3"/>
      <c r="G31" s="3"/>
      <c r="H31" s="3"/>
      <c r="I31" s="3"/>
    </row>
    <row r="32" spans="1:9">
      <c r="A32" s="73"/>
      <c r="B32" s="73"/>
      <c r="C32" s="73"/>
      <c r="D32" s="73"/>
      <c r="E32" s="73"/>
      <c r="F32" s="73"/>
      <c r="G32" s="73"/>
      <c r="H32" s="73"/>
      <c r="I32" s="73"/>
    </row>
    <row r="33" spans="1:9" ht="21">
      <c r="A33" s="75" t="str">
        <f>'موقعیت‌های اولویت‌بندی شده'!$B$4</f>
        <v>تخصیص فضا خارج از قوانین پارک علم و فناوری توسط
 کارشناسانی که با مجری طرح رابطه  دارند</v>
      </c>
      <c r="B33" s="75"/>
      <c r="C33" s="75"/>
      <c r="D33" s="75"/>
      <c r="E33" s="75"/>
      <c r="F33" s="75" t="str">
        <f>'موقعیت‌های اولویت‌بندی شده'!$C$4</f>
        <v>co5</v>
      </c>
      <c r="G33" s="75"/>
      <c r="H33" s="75"/>
      <c r="I33" s="75"/>
    </row>
    <row r="34" spans="1:9" ht="21">
      <c r="A34" s="76" t="s">
        <v>19</v>
      </c>
      <c r="B34" s="76"/>
      <c r="C34" s="76"/>
      <c r="D34" s="76"/>
      <c r="E34" s="76"/>
      <c r="F34" s="76"/>
      <c r="G34" s="76"/>
      <c r="H34" s="76"/>
      <c r="I34" s="76"/>
    </row>
    <row r="35" spans="1:9" ht="21">
      <c r="A35" s="76" t="s">
        <v>20</v>
      </c>
      <c r="B35" s="76"/>
      <c r="C35" s="76"/>
      <c r="D35" s="76"/>
      <c r="E35" s="76"/>
      <c r="F35" s="76"/>
      <c r="G35" s="76"/>
      <c r="H35" s="76"/>
      <c r="I35" s="76"/>
    </row>
    <row r="36" spans="1:9" ht="21">
      <c r="A36" s="38" t="s">
        <v>10</v>
      </c>
      <c r="B36" s="38" t="s">
        <v>11</v>
      </c>
      <c r="C36" s="38" t="s">
        <v>12</v>
      </c>
      <c r="D36" s="38" t="s">
        <v>13</v>
      </c>
      <c r="E36" s="38" t="s">
        <v>14</v>
      </c>
      <c r="F36" s="38" t="s">
        <v>15</v>
      </c>
      <c r="G36" s="38" t="s">
        <v>16</v>
      </c>
      <c r="H36" s="38" t="s">
        <v>17</v>
      </c>
      <c r="I36" s="38" t="s">
        <v>18</v>
      </c>
    </row>
    <row r="37" spans="1:9" ht="40.5">
      <c r="A37" s="67">
        <v>1</v>
      </c>
      <c r="B37" s="67" t="s">
        <v>172</v>
      </c>
      <c r="C37" s="52" t="s">
        <v>174</v>
      </c>
      <c r="D37" s="3">
        <v>1</v>
      </c>
      <c r="E37" s="3" t="s">
        <v>142</v>
      </c>
      <c r="F37" s="3">
        <v>1404</v>
      </c>
      <c r="G37" s="3">
        <v>1405</v>
      </c>
      <c r="H37" s="3" t="s">
        <v>86</v>
      </c>
      <c r="I37" s="3" t="s">
        <v>85</v>
      </c>
    </row>
    <row r="38" spans="1:9">
      <c r="A38" s="69"/>
      <c r="B38" s="69"/>
      <c r="C38" s="63" t="s">
        <v>175</v>
      </c>
      <c r="D38" s="3">
        <v>1</v>
      </c>
      <c r="E38" s="3" t="s">
        <v>179</v>
      </c>
      <c r="F38" s="3">
        <v>1404</v>
      </c>
      <c r="G38" s="3">
        <v>1405</v>
      </c>
      <c r="H38" s="3" t="s">
        <v>86</v>
      </c>
      <c r="I38" s="3" t="s">
        <v>85</v>
      </c>
    </row>
    <row r="39" spans="1:9">
      <c r="A39" s="67">
        <v>2</v>
      </c>
      <c r="B39" s="67" t="s">
        <v>173</v>
      </c>
      <c r="C39" s="3" t="s">
        <v>176</v>
      </c>
      <c r="D39" s="3">
        <v>1</v>
      </c>
      <c r="E39" s="3" t="s">
        <v>180</v>
      </c>
      <c r="F39" s="3">
        <v>1404</v>
      </c>
      <c r="G39" s="3">
        <v>1405</v>
      </c>
      <c r="H39" s="3" t="s">
        <v>86</v>
      </c>
      <c r="I39" s="3" t="s">
        <v>85</v>
      </c>
    </row>
    <row r="40" spans="1:9">
      <c r="A40" s="69"/>
      <c r="B40" s="69"/>
      <c r="C40" s="3" t="s">
        <v>177</v>
      </c>
      <c r="D40" s="3">
        <v>1</v>
      </c>
      <c r="E40" s="3" t="s">
        <v>181</v>
      </c>
      <c r="F40" s="3">
        <v>1404</v>
      </c>
      <c r="G40" s="3">
        <v>1405</v>
      </c>
      <c r="H40" s="3" t="s">
        <v>86</v>
      </c>
      <c r="I40" s="3" t="s">
        <v>85</v>
      </c>
    </row>
    <row r="41" spans="1:9">
      <c r="A41" s="67">
        <v>3</v>
      </c>
      <c r="B41" s="67" t="s">
        <v>153</v>
      </c>
      <c r="C41" s="3" t="s">
        <v>178</v>
      </c>
      <c r="D41" s="3">
        <v>150</v>
      </c>
      <c r="E41" s="3" t="s">
        <v>182</v>
      </c>
      <c r="F41" s="3">
        <v>1404</v>
      </c>
      <c r="G41" s="3">
        <v>1405</v>
      </c>
      <c r="H41" s="3" t="s">
        <v>86</v>
      </c>
      <c r="I41" s="3" t="s">
        <v>85</v>
      </c>
    </row>
    <row r="42" spans="1:9">
      <c r="A42" s="69"/>
      <c r="B42" s="69"/>
      <c r="C42" s="3" t="s">
        <v>164</v>
      </c>
      <c r="D42" s="3">
        <v>100</v>
      </c>
      <c r="E42" s="3" t="s">
        <v>84</v>
      </c>
      <c r="F42" s="3">
        <v>1405</v>
      </c>
      <c r="G42" s="3">
        <v>1405</v>
      </c>
      <c r="H42" s="3" t="s">
        <v>86</v>
      </c>
      <c r="I42" s="3" t="s">
        <v>85</v>
      </c>
    </row>
    <row r="43" spans="1:9">
      <c r="A43" s="3"/>
      <c r="B43" s="3"/>
      <c r="C43" s="3"/>
      <c r="D43" s="3"/>
      <c r="E43" s="3"/>
      <c r="F43" s="3"/>
      <c r="G43" s="3"/>
      <c r="H43" s="3"/>
      <c r="I43" s="3"/>
    </row>
    <row r="44" spans="1:9">
      <c r="A44" s="3"/>
      <c r="B44" s="3"/>
      <c r="C44" s="3"/>
      <c r="D44" s="3"/>
      <c r="E44" s="3"/>
      <c r="F44" s="3"/>
      <c r="G44" s="3"/>
      <c r="H44" s="3"/>
      <c r="I44" s="3"/>
    </row>
    <row r="45" spans="1:9">
      <c r="A45" s="3"/>
      <c r="B45" s="3"/>
      <c r="C45" s="3"/>
      <c r="D45" s="3"/>
      <c r="E45" s="3"/>
      <c r="F45" s="3"/>
      <c r="G45" s="3"/>
      <c r="H45" s="3"/>
      <c r="I45" s="3"/>
    </row>
    <row r="46" spans="1:9">
      <c r="A46" s="3"/>
      <c r="B46" s="3"/>
      <c r="C46" s="3"/>
      <c r="D46" s="3"/>
      <c r="E46" s="3"/>
      <c r="F46" s="3"/>
      <c r="G46" s="3"/>
      <c r="H46" s="3"/>
      <c r="I46" s="3"/>
    </row>
    <row r="47" spans="1:9">
      <c r="A47" s="73"/>
      <c r="B47" s="73"/>
      <c r="C47" s="73"/>
      <c r="D47" s="73"/>
      <c r="E47" s="73"/>
      <c r="F47" s="73"/>
      <c r="G47" s="73"/>
      <c r="H47" s="73"/>
      <c r="I47" s="73"/>
    </row>
    <row r="48" spans="1:9" ht="21">
      <c r="A48" s="72" t="str">
        <f>'موقعیت‌های اولویت‌بندی شده'!$B$5</f>
        <v xml:space="preserve">تخلفات کارپردازهای مالی	</v>
      </c>
      <c r="B48" s="72"/>
      <c r="C48" s="72"/>
      <c r="D48" s="72"/>
      <c r="E48" s="72"/>
      <c r="F48" s="72" t="str">
        <f>'موقعیت‌های اولویت‌بندی شده'!$C$5</f>
        <v>c01</v>
      </c>
      <c r="G48" s="72"/>
      <c r="H48" s="72"/>
      <c r="I48" s="72"/>
    </row>
    <row r="49" spans="1:9" ht="21">
      <c r="A49" s="74" t="s">
        <v>19</v>
      </c>
      <c r="B49" s="74"/>
      <c r="C49" s="74"/>
      <c r="D49" s="74"/>
      <c r="E49" s="74"/>
      <c r="F49" s="74"/>
      <c r="G49" s="74"/>
      <c r="H49" s="74"/>
      <c r="I49" s="74"/>
    </row>
    <row r="50" spans="1:9" ht="21">
      <c r="A50" s="74" t="s">
        <v>20</v>
      </c>
      <c r="B50" s="74"/>
      <c r="C50" s="74"/>
      <c r="D50" s="74"/>
      <c r="E50" s="74"/>
      <c r="F50" s="74"/>
      <c r="G50" s="74"/>
      <c r="H50" s="74"/>
      <c r="I50" s="74"/>
    </row>
    <row r="51" spans="1:9" ht="21">
      <c r="A51" s="39" t="s">
        <v>10</v>
      </c>
      <c r="B51" s="39" t="s">
        <v>11</v>
      </c>
      <c r="C51" s="39" t="s">
        <v>12</v>
      </c>
      <c r="D51" s="39" t="s">
        <v>13</v>
      </c>
      <c r="E51" s="39" t="s">
        <v>14</v>
      </c>
      <c r="F51" s="39" t="s">
        <v>15</v>
      </c>
      <c r="G51" s="39" t="s">
        <v>16</v>
      </c>
      <c r="H51" s="39" t="s">
        <v>17</v>
      </c>
      <c r="I51" s="39" t="s">
        <v>18</v>
      </c>
    </row>
    <row r="52" spans="1:9">
      <c r="A52" s="67">
        <v>1</v>
      </c>
      <c r="B52" s="67" t="s">
        <v>183</v>
      </c>
      <c r="C52" s="52" t="s">
        <v>186</v>
      </c>
      <c r="D52" s="3">
        <v>1</v>
      </c>
      <c r="E52" s="3" t="s">
        <v>166</v>
      </c>
      <c r="F52" s="3">
        <v>1404</v>
      </c>
      <c r="G52" s="3">
        <v>1405</v>
      </c>
      <c r="H52" s="3" t="s">
        <v>63</v>
      </c>
      <c r="I52" s="3" t="s">
        <v>85</v>
      </c>
    </row>
    <row r="53" spans="1:9">
      <c r="A53" s="69"/>
      <c r="B53" s="69"/>
      <c r="C53" s="3" t="s">
        <v>187</v>
      </c>
      <c r="D53" s="3">
        <v>1</v>
      </c>
      <c r="E53" s="3" t="s">
        <v>192</v>
      </c>
      <c r="F53" s="3">
        <v>1404</v>
      </c>
      <c r="G53" s="3">
        <v>1405</v>
      </c>
      <c r="H53" s="3" t="s">
        <v>63</v>
      </c>
      <c r="I53" s="3" t="s">
        <v>85</v>
      </c>
    </row>
    <row r="54" spans="1:9">
      <c r="A54" s="67">
        <v>2</v>
      </c>
      <c r="B54" s="67" t="s">
        <v>184</v>
      </c>
      <c r="C54" s="3" t="s">
        <v>188</v>
      </c>
      <c r="D54" s="3">
        <v>20</v>
      </c>
      <c r="E54" s="61" t="s">
        <v>193</v>
      </c>
      <c r="F54" s="3">
        <v>1404</v>
      </c>
      <c r="G54" s="3">
        <v>1405</v>
      </c>
      <c r="H54" s="3" t="s">
        <v>63</v>
      </c>
      <c r="I54" s="3" t="s">
        <v>85</v>
      </c>
    </row>
    <row r="55" spans="1:9">
      <c r="A55" s="69"/>
      <c r="B55" s="69"/>
      <c r="C55" s="3" t="s">
        <v>189</v>
      </c>
      <c r="D55" s="3">
        <v>1</v>
      </c>
      <c r="E55" s="3" t="s">
        <v>166</v>
      </c>
      <c r="F55" s="3">
        <v>1404</v>
      </c>
      <c r="G55" s="3">
        <v>1405</v>
      </c>
      <c r="H55" s="3" t="s">
        <v>146</v>
      </c>
      <c r="I55" s="3" t="s">
        <v>85</v>
      </c>
    </row>
    <row r="56" spans="1:9">
      <c r="A56" s="67">
        <v>3</v>
      </c>
      <c r="B56" s="67" t="s">
        <v>185</v>
      </c>
      <c r="C56" s="3" t="s">
        <v>190</v>
      </c>
      <c r="D56" s="3">
        <v>200</v>
      </c>
      <c r="E56" s="3" t="s">
        <v>182</v>
      </c>
      <c r="F56" s="3">
        <v>1404</v>
      </c>
      <c r="G56" s="3">
        <v>1405</v>
      </c>
      <c r="H56" s="3" t="s">
        <v>63</v>
      </c>
      <c r="I56" s="3" t="s">
        <v>85</v>
      </c>
    </row>
    <row r="57" spans="1:9">
      <c r="A57" s="69"/>
      <c r="B57" s="69"/>
      <c r="C57" s="3" t="s">
        <v>191</v>
      </c>
      <c r="D57" s="3">
        <v>100</v>
      </c>
      <c r="E57" s="3" t="s">
        <v>84</v>
      </c>
      <c r="F57" s="3">
        <v>1405</v>
      </c>
      <c r="G57" s="3">
        <v>1405</v>
      </c>
      <c r="H57" s="3" t="s">
        <v>63</v>
      </c>
      <c r="I57" s="3" t="s">
        <v>85</v>
      </c>
    </row>
    <row r="58" spans="1:9">
      <c r="A58" s="3"/>
      <c r="B58" s="3"/>
      <c r="C58" s="3"/>
      <c r="D58" s="3"/>
      <c r="E58" s="3"/>
      <c r="F58" s="3"/>
      <c r="G58" s="3"/>
      <c r="H58" s="3"/>
      <c r="I58" s="3"/>
    </row>
    <row r="59" spans="1:9">
      <c r="A59" s="3"/>
      <c r="B59" s="3"/>
      <c r="C59" s="3"/>
      <c r="D59" s="3"/>
      <c r="E59" s="3"/>
      <c r="F59" s="3"/>
      <c r="G59" s="3"/>
      <c r="H59" s="3"/>
      <c r="I59" s="3"/>
    </row>
    <row r="60" spans="1:9">
      <c r="A60" s="3"/>
      <c r="B60" s="3"/>
      <c r="C60" s="3"/>
      <c r="D60" s="3"/>
      <c r="E60" s="3"/>
      <c r="F60" s="3"/>
      <c r="G60" s="3"/>
      <c r="H60" s="3"/>
      <c r="I60" s="3"/>
    </row>
    <row r="61" spans="1:9">
      <c r="A61" s="3"/>
      <c r="B61" s="3"/>
      <c r="C61" s="3"/>
      <c r="D61" s="3"/>
      <c r="E61" s="3"/>
      <c r="F61" s="3"/>
      <c r="G61" s="3"/>
      <c r="H61" s="3"/>
      <c r="I61" s="3"/>
    </row>
    <row r="62" spans="1:9">
      <c r="A62" s="73"/>
      <c r="B62" s="73"/>
      <c r="C62" s="73"/>
      <c r="D62" s="73"/>
      <c r="E62" s="73"/>
      <c r="F62" s="73"/>
      <c r="G62" s="73"/>
      <c r="H62" s="73"/>
      <c r="I62" s="73"/>
    </row>
    <row r="63" spans="1:9" ht="21">
      <c r="A63" s="70" t="str">
        <f>'موقعیت‌های اولویت‌بندی شده'!$B$6</f>
        <v>انتصابات و ارتقا سمت</v>
      </c>
      <c r="B63" s="70"/>
      <c r="C63" s="70"/>
      <c r="D63" s="70"/>
      <c r="E63" s="70"/>
      <c r="F63" s="70" t="str">
        <f>'موقعیت‌های اولویت‌بندی شده'!$C$6</f>
        <v>c03</v>
      </c>
      <c r="G63" s="70"/>
      <c r="H63" s="70"/>
      <c r="I63" s="70"/>
    </row>
    <row r="64" spans="1:9" ht="21">
      <c r="A64" s="71" t="s">
        <v>19</v>
      </c>
      <c r="B64" s="71"/>
      <c r="C64" s="71"/>
      <c r="D64" s="71"/>
      <c r="E64" s="71"/>
      <c r="F64" s="71"/>
      <c r="G64" s="71"/>
      <c r="H64" s="71"/>
      <c r="I64" s="71"/>
    </row>
    <row r="65" spans="1:9" ht="21">
      <c r="A65" s="71" t="s">
        <v>20</v>
      </c>
      <c r="B65" s="71"/>
      <c r="C65" s="71"/>
      <c r="D65" s="71"/>
      <c r="E65" s="71"/>
      <c r="F65" s="71"/>
      <c r="G65" s="71"/>
      <c r="H65" s="71"/>
      <c r="I65" s="71"/>
    </row>
    <row r="66" spans="1:9" ht="21">
      <c r="A66" s="40" t="s">
        <v>10</v>
      </c>
      <c r="B66" s="40" t="s">
        <v>11</v>
      </c>
      <c r="C66" s="40" t="s">
        <v>12</v>
      </c>
      <c r="D66" s="40" t="s">
        <v>13</v>
      </c>
      <c r="E66" s="40" t="s">
        <v>14</v>
      </c>
      <c r="F66" s="40" t="s">
        <v>15</v>
      </c>
      <c r="G66" s="40" t="s">
        <v>16</v>
      </c>
      <c r="H66" s="40" t="s">
        <v>17</v>
      </c>
      <c r="I66" s="40" t="s">
        <v>18</v>
      </c>
    </row>
    <row r="67" spans="1:9">
      <c r="A67" s="67">
        <v>1</v>
      </c>
      <c r="B67" s="67" t="s">
        <v>194</v>
      </c>
      <c r="C67" s="52" t="s">
        <v>196</v>
      </c>
      <c r="D67" s="3">
        <v>1</v>
      </c>
      <c r="E67" s="3" t="s">
        <v>142</v>
      </c>
      <c r="F67" s="3">
        <v>1404</v>
      </c>
      <c r="G67" s="3">
        <v>1405</v>
      </c>
      <c r="H67" s="3" t="s">
        <v>203</v>
      </c>
      <c r="I67" s="3" t="s">
        <v>85</v>
      </c>
    </row>
    <row r="68" spans="1:9">
      <c r="A68" s="69"/>
      <c r="B68" s="69"/>
      <c r="C68" s="3" t="s">
        <v>197</v>
      </c>
      <c r="D68" s="3">
        <v>1</v>
      </c>
      <c r="E68" s="3" t="s">
        <v>166</v>
      </c>
      <c r="F68" s="3">
        <v>1404</v>
      </c>
      <c r="G68" s="3">
        <v>1405</v>
      </c>
      <c r="H68" s="3" t="s">
        <v>203</v>
      </c>
      <c r="I68" s="3" t="s">
        <v>85</v>
      </c>
    </row>
    <row r="69" spans="1:9">
      <c r="A69" s="67">
        <v>2</v>
      </c>
      <c r="B69" s="67" t="s">
        <v>195</v>
      </c>
      <c r="C69" s="3" t="s">
        <v>198</v>
      </c>
      <c r="D69" s="3">
        <v>1</v>
      </c>
      <c r="E69" s="3" t="s">
        <v>201</v>
      </c>
      <c r="F69" s="3">
        <v>1404</v>
      </c>
      <c r="G69" s="3">
        <v>1405</v>
      </c>
      <c r="H69" s="3" t="s">
        <v>203</v>
      </c>
      <c r="I69" s="3" t="s">
        <v>85</v>
      </c>
    </row>
    <row r="70" spans="1:9">
      <c r="A70" s="69"/>
      <c r="B70" s="69"/>
      <c r="C70" s="3" t="s">
        <v>199</v>
      </c>
      <c r="D70" s="3">
        <v>1</v>
      </c>
      <c r="E70" s="60" t="s">
        <v>181</v>
      </c>
      <c r="F70" s="3">
        <v>1404</v>
      </c>
      <c r="G70" s="3">
        <v>1405</v>
      </c>
      <c r="H70" s="3" t="s">
        <v>203</v>
      </c>
      <c r="I70" s="3" t="s">
        <v>85</v>
      </c>
    </row>
    <row r="71" spans="1:9">
      <c r="A71" s="67">
        <v>3</v>
      </c>
      <c r="B71" s="67" t="s">
        <v>153</v>
      </c>
      <c r="C71" s="3" t="s">
        <v>200</v>
      </c>
      <c r="D71" s="3">
        <v>100</v>
      </c>
      <c r="E71" s="62" t="s">
        <v>202</v>
      </c>
      <c r="F71" s="3">
        <v>1404</v>
      </c>
      <c r="G71" s="3">
        <v>1405</v>
      </c>
      <c r="H71" s="3" t="s">
        <v>203</v>
      </c>
      <c r="I71" s="3" t="s">
        <v>85</v>
      </c>
    </row>
    <row r="72" spans="1:9">
      <c r="A72" s="69"/>
      <c r="B72" s="69"/>
      <c r="C72" s="3" t="s">
        <v>164</v>
      </c>
      <c r="D72" s="3">
        <v>100</v>
      </c>
      <c r="E72" s="3" t="s">
        <v>170</v>
      </c>
      <c r="F72" s="3">
        <v>1404</v>
      </c>
      <c r="G72" s="3">
        <v>1405</v>
      </c>
      <c r="H72" s="3" t="s">
        <v>203</v>
      </c>
      <c r="I72" s="3" t="s">
        <v>85</v>
      </c>
    </row>
    <row r="73" spans="1:9">
      <c r="A73" s="3"/>
      <c r="B73" s="3"/>
      <c r="C73" s="3"/>
      <c r="D73" s="3"/>
      <c r="E73" s="3"/>
      <c r="F73" s="3"/>
      <c r="G73" s="3"/>
      <c r="H73" s="3"/>
      <c r="I73" s="3"/>
    </row>
    <row r="74" spans="1:9">
      <c r="A74" s="3"/>
      <c r="B74" s="3"/>
      <c r="C74" s="3"/>
      <c r="D74" s="3"/>
      <c r="E74" s="3"/>
      <c r="F74" s="3"/>
      <c r="G74" s="3"/>
      <c r="H74" s="3"/>
      <c r="I74" s="3"/>
    </row>
    <row r="75" spans="1:9">
      <c r="A75" s="3"/>
      <c r="B75" s="3"/>
      <c r="C75" s="3"/>
      <c r="D75" s="3"/>
      <c r="E75" s="3"/>
      <c r="F75" s="3"/>
      <c r="G75" s="3"/>
      <c r="H75" s="3"/>
      <c r="I75" s="3"/>
    </row>
    <row r="76" spans="1:9">
      <c r="A76" s="3"/>
      <c r="B76" s="3"/>
      <c r="C76" s="3"/>
      <c r="D76" s="3"/>
      <c r="E76" s="3"/>
      <c r="F76" s="3"/>
      <c r="G76" s="3"/>
      <c r="H76" s="3"/>
      <c r="I76" s="3"/>
    </row>
    <row r="78" spans="1:9" ht="21">
      <c r="A78" s="72" t="str">
        <f>'موقعیت‌های اولویت‌بندی شده'!$B$7</f>
        <v>داشتن شرکت خصوصی و یا مدیریت شرکت
 خصوصی توسط اعضای هیأت علمی  سازمان</v>
      </c>
      <c r="B78" s="72"/>
      <c r="C78" s="72"/>
      <c r="D78" s="72"/>
      <c r="E78" s="72"/>
      <c r="F78" s="72" t="str">
        <f>'موقعیت‌های اولویت‌بندی شده'!$C$7</f>
        <v>c06</v>
      </c>
      <c r="G78" s="72"/>
      <c r="H78" s="72"/>
      <c r="I78" s="72"/>
    </row>
    <row r="79" spans="1:9" ht="21">
      <c r="A79" s="74" t="s">
        <v>19</v>
      </c>
      <c r="B79" s="74"/>
      <c r="C79" s="74"/>
      <c r="D79" s="74"/>
      <c r="E79" s="74"/>
      <c r="F79" s="74"/>
      <c r="G79" s="74"/>
      <c r="H79" s="74"/>
      <c r="I79" s="74"/>
    </row>
    <row r="80" spans="1:9" ht="21">
      <c r="A80" s="74" t="s">
        <v>20</v>
      </c>
      <c r="B80" s="74"/>
      <c r="C80" s="74"/>
      <c r="D80" s="74"/>
      <c r="E80" s="74"/>
      <c r="F80" s="74"/>
      <c r="G80" s="74"/>
      <c r="H80" s="74"/>
      <c r="I80" s="74"/>
    </row>
    <row r="81" spans="1:9" ht="21">
      <c r="A81" s="39" t="s">
        <v>10</v>
      </c>
      <c r="B81" s="39" t="s">
        <v>11</v>
      </c>
      <c r="C81" s="39" t="s">
        <v>12</v>
      </c>
      <c r="D81" s="39" t="s">
        <v>13</v>
      </c>
      <c r="E81" s="39" t="s">
        <v>14</v>
      </c>
      <c r="F81" s="39" t="s">
        <v>15</v>
      </c>
      <c r="G81" s="39" t="s">
        <v>16</v>
      </c>
      <c r="H81" s="39" t="s">
        <v>17</v>
      </c>
      <c r="I81" s="39" t="s">
        <v>18</v>
      </c>
    </row>
    <row r="82" spans="1:9">
      <c r="A82" s="67">
        <v>1</v>
      </c>
      <c r="B82" s="67" t="s">
        <v>204</v>
      </c>
      <c r="C82" s="3" t="s">
        <v>206</v>
      </c>
      <c r="D82" s="3">
        <v>1</v>
      </c>
      <c r="E82" s="3" t="s">
        <v>165</v>
      </c>
      <c r="F82" s="3">
        <v>1404</v>
      </c>
      <c r="G82" s="3">
        <v>1405</v>
      </c>
      <c r="H82" s="3" t="s">
        <v>86</v>
      </c>
      <c r="I82" s="3" t="s">
        <v>85</v>
      </c>
    </row>
    <row r="83" spans="1:9">
      <c r="A83" s="69"/>
      <c r="B83" s="69"/>
      <c r="C83" s="3" t="s">
        <v>207</v>
      </c>
      <c r="D83" s="3">
        <v>1</v>
      </c>
      <c r="E83" s="3" t="s">
        <v>179</v>
      </c>
      <c r="F83" s="3">
        <v>1404</v>
      </c>
      <c r="G83" s="3">
        <v>1405</v>
      </c>
      <c r="H83" s="3" t="s">
        <v>86</v>
      </c>
      <c r="I83" s="3" t="s">
        <v>85</v>
      </c>
    </row>
    <row r="84" spans="1:9">
      <c r="A84" s="67">
        <v>2</v>
      </c>
      <c r="B84" s="67" t="s">
        <v>205</v>
      </c>
      <c r="C84" s="3" t="s">
        <v>208</v>
      </c>
      <c r="D84" s="3">
        <v>1</v>
      </c>
      <c r="E84" s="3" t="s">
        <v>180</v>
      </c>
      <c r="F84" s="3">
        <v>1404</v>
      </c>
      <c r="G84" s="3">
        <v>1405</v>
      </c>
      <c r="H84" s="3" t="s">
        <v>86</v>
      </c>
      <c r="I84" s="3" t="s">
        <v>85</v>
      </c>
    </row>
    <row r="85" spans="1:9">
      <c r="A85" s="69"/>
      <c r="B85" s="69"/>
      <c r="C85" s="3" t="s">
        <v>209</v>
      </c>
      <c r="D85" s="3">
        <v>1</v>
      </c>
      <c r="E85" s="3" t="s">
        <v>211</v>
      </c>
      <c r="F85" s="3">
        <v>1404</v>
      </c>
      <c r="G85" s="3">
        <v>1405</v>
      </c>
      <c r="H85" s="3" t="s">
        <v>86</v>
      </c>
      <c r="I85" s="3" t="s">
        <v>85</v>
      </c>
    </row>
    <row r="86" spans="1:9">
      <c r="A86" s="67">
        <v>3</v>
      </c>
      <c r="B86" s="67" t="s">
        <v>153</v>
      </c>
      <c r="C86" s="3" t="s">
        <v>210</v>
      </c>
      <c r="D86" s="3">
        <v>150</v>
      </c>
      <c r="E86" s="3" t="s">
        <v>182</v>
      </c>
      <c r="F86" s="3">
        <v>1404</v>
      </c>
      <c r="G86" s="3">
        <v>1405</v>
      </c>
      <c r="H86" s="3" t="s">
        <v>86</v>
      </c>
      <c r="I86" s="3" t="s">
        <v>85</v>
      </c>
    </row>
    <row r="87" spans="1:9">
      <c r="A87" s="69"/>
      <c r="B87" s="69"/>
      <c r="C87" s="3" t="s">
        <v>164</v>
      </c>
      <c r="D87" s="3">
        <v>100</v>
      </c>
      <c r="E87" s="3" t="s">
        <v>84</v>
      </c>
      <c r="F87" s="3">
        <v>1404</v>
      </c>
      <c r="G87" s="3">
        <v>1405</v>
      </c>
      <c r="H87" s="3" t="s">
        <v>86</v>
      </c>
      <c r="I87" s="3" t="s">
        <v>85</v>
      </c>
    </row>
    <row r="88" spans="1:9">
      <c r="A88" s="3"/>
      <c r="B88" s="3"/>
      <c r="C88" s="3"/>
      <c r="D88" s="3"/>
      <c r="E88" s="3"/>
      <c r="F88" s="3"/>
      <c r="G88" s="3"/>
      <c r="H88" s="3"/>
      <c r="I88" s="3"/>
    </row>
    <row r="89" spans="1:9">
      <c r="A89" s="3"/>
      <c r="B89" s="3"/>
      <c r="C89" s="3"/>
      <c r="D89" s="3"/>
      <c r="E89" s="3"/>
      <c r="F89" s="3"/>
      <c r="G89" s="3"/>
      <c r="H89" s="3"/>
      <c r="I89" s="3"/>
    </row>
    <row r="90" spans="1:9">
      <c r="A90" s="3"/>
      <c r="B90" s="3"/>
      <c r="C90" s="3"/>
      <c r="D90" s="3"/>
      <c r="E90" s="3"/>
      <c r="F90" s="3"/>
      <c r="G90" s="3"/>
      <c r="H90" s="3"/>
      <c r="I90" s="3"/>
    </row>
    <row r="91" spans="1:9">
      <c r="A91" s="3"/>
      <c r="B91" s="3"/>
      <c r="C91" s="3"/>
      <c r="D91" s="3"/>
      <c r="E91" s="3"/>
      <c r="F91" s="3"/>
      <c r="G91" s="3"/>
      <c r="H91" s="3"/>
      <c r="I91" s="3"/>
    </row>
  </sheetData>
  <mergeCells count="64">
    <mergeCell ref="A82:A83"/>
    <mergeCell ref="B82:B83"/>
    <mergeCell ref="A84:A85"/>
    <mergeCell ref="B84:B85"/>
    <mergeCell ref="A86:A87"/>
    <mergeCell ref="B86:B87"/>
    <mergeCell ref="A41:A42"/>
    <mergeCell ref="B37:B38"/>
    <mergeCell ref="B39:B40"/>
    <mergeCell ref="B41:B42"/>
    <mergeCell ref="A35:I35"/>
    <mergeCell ref="A80:I80"/>
    <mergeCell ref="A62:I62"/>
    <mergeCell ref="A64:I64"/>
    <mergeCell ref="A65:I65"/>
    <mergeCell ref="A78:E78"/>
    <mergeCell ref="F78:I78"/>
    <mergeCell ref="A79:I79"/>
    <mergeCell ref="A67:A68"/>
    <mergeCell ref="A71:A72"/>
    <mergeCell ref="A69:A70"/>
    <mergeCell ref="B67:B68"/>
    <mergeCell ref="B69:B70"/>
    <mergeCell ref="B71:B72"/>
    <mergeCell ref="A49:I49"/>
    <mergeCell ref="A50:I50"/>
    <mergeCell ref="A47:I47"/>
    <mergeCell ref="A63:E63"/>
    <mergeCell ref="F63:I63"/>
    <mergeCell ref="B52:B53"/>
    <mergeCell ref="B54:B55"/>
    <mergeCell ref="B56:B57"/>
    <mergeCell ref="A52:A53"/>
    <mergeCell ref="A54:A55"/>
    <mergeCell ref="A56:A57"/>
    <mergeCell ref="A32:I32"/>
    <mergeCell ref="A48:E48"/>
    <mergeCell ref="F48:I48"/>
    <mergeCell ref="A19:I19"/>
    <mergeCell ref="A20:I20"/>
    <mergeCell ref="A33:E33"/>
    <mergeCell ref="F33:I33"/>
    <mergeCell ref="A34:I34"/>
    <mergeCell ref="A25:A26"/>
    <mergeCell ref="A27:A28"/>
    <mergeCell ref="A23:A24"/>
    <mergeCell ref="B22:B24"/>
    <mergeCell ref="B25:B26"/>
    <mergeCell ref="B27:B28"/>
    <mergeCell ref="A37:A38"/>
    <mergeCell ref="A39:A40"/>
    <mergeCell ref="A3:E3"/>
    <mergeCell ref="F3:I3"/>
    <mergeCell ref="A4:I4"/>
    <mergeCell ref="A5:I5"/>
    <mergeCell ref="A18:E18"/>
    <mergeCell ref="F18:I18"/>
    <mergeCell ref="B7:B9"/>
    <mergeCell ref="A7:A9"/>
    <mergeCell ref="A10:A11"/>
    <mergeCell ref="B10:B11"/>
    <mergeCell ref="A12:A13"/>
    <mergeCell ref="B12:B13"/>
    <mergeCell ref="A17:I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740A8-8C4E-4D57-A71E-8C0D1F0DCA01}">
  <dimension ref="A1:I97"/>
  <sheetViews>
    <sheetView rightToLeft="1" topLeftCell="A5" workbookViewId="0">
      <selection activeCell="B8" sqref="B8"/>
    </sheetView>
  </sheetViews>
  <sheetFormatPr defaultColWidth="9" defaultRowHeight="20.25"/>
  <cols>
    <col min="1" max="1" width="4.42578125" style="1" bestFit="1" customWidth="1"/>
    <col min="2" max="2" width="21.5703125" style="1" customWidth="1"/>
    <col min="3" max="3" width="26.85546875" style="1" customWidth="1"/>
    <col min="4" max="4" width="11" style="1" customWidth="1"/>
    <col min="5" max="5" width="12.42578125" style="1" customWidth="1"/>
    <col min="6" max="6" width="13.140625" style="1" customWidth="1"/>
    <col min="7" max="7" width="11.5703125" style="1" customWidth="1"/>
    <col min="8" max="8" width="17.85546875" style="1" customWidth="1"/>
    <col min="9" max="9" width="24.140625" style="1" customWidth="1"/>
    <col min="10" max="16384" width="9" style="1"/>
  </cols>
  <sheetData>
    <row r="1" spans="1:9" s="48" customFormat="1" ht="63">
      <c r="A1" s="47" t="s">
        <v>10</v>
      </c>
      <c r="B1" s="47" t="s">
        <v>11</v>
      </c>
      <c r="C1" s="47" t="s">
        <v>12</v>
      </c>
      <c r="D1" s="47" t="s">
        <v>13</v>
      </c>
      <c r="E1" s="47" t="s">
        <v>14</v>
      </c>
      <c r="F1" s="47" t="s">
        <v>47</v>
      </c>
      <c r="G1" s="47" t="s">
        <v>48</v>
      </c>
      <c r="H1" s="47" t="s">
        <v>49</v>
      </c>
      <c r="I1" s="47" t="s">
        <v>50</v>
      </c>
    </row>
    <row r="3" spans="1:9" ht="21">
      <c r="A3" s="70" t="str">
        <f>'موقعیت‌های اولویت‌بندی شده'!$B$2</f>
        <v>همکاری با شرکت‌های خاص 
جهت خرید تجهیزات خاص و  مناقصات در همان حوزه</v>
      </c>
      <c r="B3" s="70"/>
      <c r="C3" s="70"/>
      <c r="D3" s="70"/>
      <c r="E3" s="70"/>
      <c r="F3" s="70" t="str">
        <f>'موقعیت‌های اولویت‌بندی شده'!$C$2</f>
        <v>c02</v>
      </c>
      <c r="G3" s="70"/>
      <c r="H3" s="70"/>
      <c r="I3" s="70"/>
    </row>
    <row r="4" spans="1:9" ht="21">
      <c r="A4" s="71" t="s">
        <v>19</v>
      </c>
      <c r="B4" s="71"/>
      <c r="C4" s="71"/>
      <c r="D4" s="71"/>
      <c r="E4" s="71"/>
      <c r="F4" s="71"/>
      <c r="G4" s="71"/>
      <c r="H4" s="71"/>
      <c r="I4" s="71"/>
    </row>
    <row r="5" spans="1:9" ht="21">
      <c r="A5" s="71" t="s">
        <v>51</v>
      </c>
      <c r="B5" s="71"/>
      <c r="C5" s="71"/>
      <c r="D5" s="71"/>
      <c r="E5" s="71"/>
      <c r="F5" s="71"/>
      <c r="G5" s="71"/>
      <c r="H5" s="71"/>
      <c r="I5" s="71"/>
    </row>
    <row r="6" spans="1:9" ht="21">
      <c r="A6" s="71" t="s">
        <v>52</v>
      </c>
      <c r="B6" s="71"/>
      <c r="C6" s="71"/>
      <c r="D6" s="71"/>
      <c r="E6" s="71"/>
      <c r="F6" s="71"/>
      <c r="G6" s="71"/>
      <c r="H6" s="71"/>
      <c r="I6" s="71"/>
    </row>
    <row r="7" spans="1:9" ht="63">
      <c r="A7" s="38" t="s">
        <v>10</v>
      </c>
      <c r="B7" s="38" t="s">
        <v>11</v>
      </c>
      <c r="C7" s="38" t="s">
        <v>12</v>
      </c>
      <c r="D7" s="38" t="s">
        <v>13</v>
      </c>
      <c r="E7" s="38" t="s">
        <v>14</v>
      </c>
      <c r="F7" s="49" t="s">
        <v>47</v>
      </c>
      <c r="G7" s="49" t="s">
        <v>48</v>
      </c>
      <c r="H7" s="49" t="s">
        <v>49</v>
      </c>
      <c r="I7" s="38" t="s">
        <v>50</v>
      </c>
    </row>
    <row r="8" spans="1:9">
      <c r="A8" s="3">
        <v>1</v>
      </c>
      <c r="B8" s="3"/>
      <c r="C8" s="3"/>
      <c r="D8" s="3"/>
      <c r="E8" s="3"/>
      <c r="F8" s="3"/>
      <c r="G8" s="3"/>
      <c r="H8" s="3"/>
      <c r="I8" s="3"/>
    </row>
    <row r="9" spans="1:9">
      <c r="A9" s="3"/>
      <c r="B9" s="3"/>
      <c r="C9" s="3"/>
      <c r="D9" s="3"/>
      <c r="E9" s="3"/>
      <c r="F9" s="3"/>
      <c r="G9" s="3"/>
      <c r="H9" s="3"/>
      <c r="I9" s="3"/>
    </row>
    <row r="10" spans="1:9">
      <c r="A10" s="3"/>
      <c r="B10" s="3"/>
      <c r="C10" s="3"/>
      <c r="D10" s="3"/>
      <c r="E10" s="3"/>
      <c r="F10" s="3"/>
      <c r="G10" s="3"/>
      <c r="H10" s="3"/>
      <c r="I10" s="3"/>
    </row>
    <row r="11" spans="1:9">
      <c r="A11" s="3"/>
      <c r="B11" s="3"/>
      <c r="C11" s="3"/>
      <c r="D11" s="3"/>
      <c r="E11" s="3"/>
      <c r="F11" s="3"/>
      <c r="G11" s="3"/>
      <c r="H11" s="3"/>
      <c r="I11" s="3"/>
    </row>
    <row r="12" spans="1:9">
      <c r="A12" s="3"/>
      <c r="B12" s="3"/>
      <c r="C12" s="3"/>
      <c r="D12" s="3"/>
      <c r="E12" s="3"/>
      <c r="F12" s="3"/>
      <c r="G12" s="3"/>
      <c r="H12" s="3"/>
      <c r="I12" s="3"/>
    </row>
    <row r="13" spans="1:9">
      <c r="A13" s="3"/>
      <c r="B13" s="3"/>
      <c r="C13" s="3"/>
      <c r="D13" s="3"/>
      <c r="E13" s="3"/>
      <c r="F13" s="3"/>
      <c r="G13" s="3"/>
      <c r="H13" s="3"/>
      <c r="I13" s="3"/>
    </row>
    <row r="14" spans="1:9">
      <c r="A14" s="3"/>
      <c r="B14" s="3"/>
      <c r="C14" s="3"/>
      <c r="D14" s="3"/>
      <c r="E14" s="3"/>
      <c r="F14" s="3"/>
      <c r="G14" s="3"/>
      <c r="H14" s="3"/>
      <c r="I14" s="3"/>
    </row>
    <row r="15" spans="1:9">
      <c r="A15" s="3"/>
      <c r="B15" s="3"/>
      <c r="C15" s="3"/>
      <c r="D15" s="3"/>
      <c r="E15" s="3"/>
      <c r="F15" s="3"/>
      <c r="G15" s="3"/>
      <c r="H15" s="3"/>
      <c r="I15" s="3"/>
    </row>
    <row r="16" spans="1:9">
      <c r="A16" s="3"/>
      <c r="B16" s="3"/>
      <c r="C16" s="3"/>
      <c r="D16" s="3"/>
      <c r="E16" s="3"/>
      <c r="F16" s="3"/>
      <c r="G16" s="3"/>
      <c r="H16" s="3"/>
      <c r="I16" s="3"/>
    </row>
    <row r="17" spans="1:9">
      <c r="A17" s="77" t="s">
        <v>53</v>
      </c>
      <c r="B17" s="78"/>
      <c r="C17" s="78"/>
      <c r="D17" s="78"/>
      <c r="E17" s="79"/>
      <c r="F17" s="80" t="s">
        <v>54</v>
      </c>
      <c r="G17" s="81"/>
      <c r="H17" s="81"/>
      <c r="I17" s="82"/>
    </row>
    <row r="18" spans="1:9">
      <c r="A18" s="73"/>
      <c r="B18" s="73"/>
      <c r="C18" s="73"/>
      <c r="D18" s="73"/>
      <c r="E18" s="73"/>
      <c r="F18" s="73"/>
      <c r="G18" s="73"/>
      <c r="H18" s="73"/>
      <c r="I18" s="73"/>
    </row>
    <row r="19" spans="1:9" ht="21">
      <c r="A19" s="72" t="str">
        <f>'موقعیت‌های اولویت‌بندی شده'!$B$3</f>
        <v xml:space="preserve">ارزیابی طرح‌های پژوهشی توسط
 کارشناسانی که با مجری طرح رابطه دارند	</v>
      </c>
      <c r="B19" s="72"/>
      <c r="C19" s="72"/>
      <c r="D19" s="72"/>
      <c r="E19" s="72"/>
      <c r="F19" s="72" t="str">
        <f>'موقعیت‌های اولویت‌بندی شده'!$C$3</f>
        <v>c04</v>
      </c>
      <c r="G19" s="72"/>
      <c r="H19" s="72"/>
      <c r="I19" s="72"/>
    </row>
    <row r="20" spans="1:9" ht="21">
      <c r="A20" s="74" t="s">
        <v>19</v>
      </c>
      <c r="B20" s="74"/>
      <c r="C20" s="74"/>
      <c r="D20" s="74"/>
      <c r="E20" s="74"/>
      <c r="F20" s="74"/>
      <c r="G20" s="74"/>
      <c r="H20" s="74"/>
      <c r="I20" s="74"/>
    </row>
    <row r="21" spans="1:9" ht="21">
      <c r="A21" s="74" t="s">
        <v>51</v>
      </c>
      <c r="B21" s="74"/>
      <c r="C21" s="74"/>
      <c r="D21" s="74"/>
      <c r="E21" s="74"/>
      <c r="F21" s="74"/>
      <c r="G21" s="74"/>
      <c r="H21" s="74"/>
      <c r="I21" s="74"/>
    </row>
    <row r="22" spans="1:9" ht="21">
      <c r="A22" s="83" t="s">
        <v>52</v>
      </c>
      <c r="B22" s="84"/>
      <c r="C22" s="84"/>
      <c r="D22" s="84"/>
      <c r="E22" s="84"/>
      <c r="F22" s="84"/>
      <c r="G22" s="84"/>
      <c r="H22" s="84"/>
      <c r="I22" s="85"/>
    </row>
    <row r="23" spans="1:9" s="48" customFormat="1" ht="63">
      <c r="A23" s="50" t="s">
        <v>10</v>
      </c>
      <c r="B23" s="50" t="s">
        <v>11</v>
      </c>
      <c r="C23" s="50" t="s">
        <v>12</v>
      </c>
      <c r="D23" s="50" t="s">
        <v>13</v>
      </c>
      <c r="E23" s="50" t="s">
        <v>14</v>
      </c>
      <c r="F23" s="50" t="s">
        <v>47</v>
      </c>
      <c r="G23" s="50" t="s">
        <v>55</v>
      </c>
      <c r="H23" s="50" t="s">
        <v>49</v>
      </c>
      <c r="I23" s="50" t="s">
        <v>50</v>
      </c>
    </row>
    <row r="24" spans="1:9">
      <c r="A24" s="3"/>
      <c r="B24" s="3"/>
      <c r="C24" s="3"/>
      <c r="D24" s="3"/>
      <c r="E24" s="3"/>
      <c r="F24" s="3"/>
      <c r="G24" s="3"/>
      <c r="H24" s="3"/>
      <c r="I24" s="3"/>
    </row>
    <row r="25" spans="1:9">
      <c r="A25" s="3"/>
      <c r="B25" s="3"/>
      <c r="C25" s="3"/>
      <c r="D25" s="3"/>
      <c r="E25" s="3"/>
      <c r="F25" s="3"/>
      <c r="G25" s="3"/>
      <c r="H25" s="3"/>
      <c r="I25" s="3"/>
    </row>
    <row r="26" spans="1:9">
      <c r="A26" s="3"/>
      <c r="B26" s="3"/>
      <c r="C26" s="3"/>
      <c r="D26" s="3"/>
      <c r="E26" s="3"/>
      <c r="F26" s="3"/>
      <c r="G26" s="3"/>
      <c r="H26" s="3"/>
      <c r="I26" s="3"/>
    </row>
    <row r="27" spans="1:9">
      <c r="A27" s="3"/>
      <c r="B27" s="3"/>
      <c r="C27" s="3"/>
      <c r="D27" s="3"/>
      <c r="E27" s="3"/>
      <c r="F27" s="3"/>
      <c r="G27" s="3"/>
      <c r="H27" s="3"/>
      <c r="I27" s="3"/>
    </row>
    <row r="28" spans="1:9">
      <c r="A28" s="3"/>
      <c r="B28" s="3"/>
      <c r="C28" s="3"/>
      <c r="D28" s="3"/>
      <c r="E28" s="3"/>
      <c r="F28" s="3"/>
      <c r="G28" s="3"/>
      <c r="H28" s="3"/>
      <c r="I28" s="3"/>
    </row>
    <row r="29" spans="1:9">
      <c r="A29" s="3"/>
      <c r="B29" s="3"/>
      <c r="C29" s="3"/>
      <c r="D29" s="3"/>
      <c r="E29" s="3"/>
      <c r="F29" s="3"/>
      <c r="G29" s="3"/>
      <c r="H29" s="3"/>
      <c r="I29" s="3"/>
    </row>
    <row r="30" spans="1:9">
      <c r="A30" s="3"/>
      <c r="B30" s="3"/>
      <c r="C30" s="3"/>
      <c r="D30" s="3"/>
      <c r="E30" s="3"/>
      <c r="F30" s="3"/>
      <c r="G30" s="3"/>
      <c r="H30" s="3"/>
      <c r="I30" s="3"/>
    </row>
    <row r="31" spans="1:9">
      <c r="A31" s="3"/>
      <c r="B31" s="3"/>
      <c r="C31" s="3"/>
      <c r="D31" s="3"/>
      <c r="E31" s="3"/>
      <c r="F31" s="3"/>
      <c r="G31" s="3"/>
      <c r="H31" s="3"/>
      <c r="I31" s="3"/>
    </row>
    <row r="32" spans="1:9">
      <c r="A32" s="3"/>
      <c r="B32" s="3"/>
      <c r="C32" s="3"/>
      <c r="D32" s="3"/>
      <c r="E32" s="3"/>
      <c r="F32" s="3"/>
      <c r="G32" s="3"/>
      <c r="H32" s="3"/>
      <c r="I32" s="3"/>
    </row>
    <row r="33" spans="1:9">
      <c r="A33" s="77" t="s">
        <v>53</v>
      </c>
      <c r="B33" s="78"/>
      <c r="C33" s="78"/>
      <c r="D33" s="78"/>
      <c r="E33" s="79"/>
      <c r="F33" s="80" t="s">
        <v>54</v>
      </c>
      <c r="G33" s="81"/>
      <c r="H33" s="81"/>
      <c r="I33" s="82"/>
    </row>
    <row r="34" spans="1:9">
      <c r="A34" s="73"/>
      <c r="B34" s="73"/>
      <c r="C34" s="73"/>
      <c r="D34" s="73"/>
      <c r="E34" s="73"/>
      <c r="F34" s="73"/>
      <c r="G34" s="73"/>
      <c r="H34" s="73"/>
      <c r="I34" s="73"/>
    </row>
    <row r="35" spans="1:9" ht="21">
      <c r="A35" s="75" t="str">
        <f>'موقعیت‌های اولویت‌بندی شده'!$B$4</f>
        <v>تخصیص فضا خارج از قوانین پارک علم و فناوری توسط
 کارشناسانی که با مجری طرح رابطه  دارند</v>
      </c>
      <c r="B35" s="75"/>
      <c r="C35" s="75"/>
      <c r="D35" s="75"/>
      <c r="E35" s="75"/>
      <c r="F35" s="75" t="str">
        <f>'موقعیت‌های اولویت‌بندی شده'!$C$4</f>
        <v>co5</v>
      </c>
      <c r="G35" s="75"/>
      <c r="H35" s="75"/>
      <c r="I35" s="75"/>
    </row>
    <row r="36" spans="1:9" ht="21">
      <c r="A36" s="71" t="s">
        <v>19</v>
      </c>
      <c r="B36" s="71"/>
      <c r="C36" s="71"/>
      <c r="D36" s="71"/>
      <c r="E36" s="71"/>
      <c r="F36" s="71"/>
      <c r="G36" s="71"/>
      <c r="H36" s="71"/>
      <c r="I36" s="71"/>
    </row>
    <row r="37" spans="1:9" ht="21">
      <c r="A37" s="71" t="s">
        <v>51</v>
      </c>
      <c r="B37" s="71"/>
      <c r="C37" s="71"/>
      <c r="D37" s="71"/>
      <c r="E37" s="71"/>
      <c r="F37" s="71"/>
      <c r="G37" s="71"/>
      <c r="H37" s="71"/>
      <c r="I37" s="71"/>
    </row>
    <row r="38" spans="1:9" ht="21">
      <c r="A38" s="71" t="s">
        <v>52</v>
      </c>
      <c r="B38" s="71"/>
      <c r="C38" s="71"/>
      <c r="D38" s="71"/>
      <c r="E38" s="71"/>
      <c r="F38" s="71"/>
      <c r="G38" s="71"/>
      <c r="H38" s="71"/>
      <c r="I38" s="71"/>
    </row>
    <row r="39" spans="1:9" ht="63">
      <c r="A39" s="38" t="s">
        <v>10</v>
      </c>
      <c r="B39" s="38" t="s">
        <v>11</v>
      </c>
      <c r="C39" s="38" t="s">
        <v>12</v>
      </c>
      <c r="D39" s="38" t="s">
        <v>13</v>
      </c>
      <c r="E39" s="38" t="s">
        <v>14</v>
      </c>
      <c r="F39" s="49" t="s">
        <v>47</v>
      </c>
      <c r="G39" s="49" t="s">
        <v>48</v>
      </c>
      <c r="H39" s="49" t="s">
        <v>49</v>
      </c>
      <c r="I39" s="38" t="s">
        <v>50</v>
      </c>
    </row>
    <row r="40" spans="1:9">
      <c r="A40" s="3"/>
      <c r="B40" s="3"/>
      <c r="C40" s="3"/>
      <c r="D40" s="3"/>
      <c r="E40" s="3"/>
      <c r="F40" s="3"/>
      <c r="G40" s="3"/>
      <c r="H40" s="3"/>
      <c r="I40" s="3"/>
    </row>
    <row r="41" spans="1:9">
      <c r="A41" s="3"/>
      <c r="B41" s="3"/>
      <c r="C41" s="3"/>
      <c r="D41" s="3"/>
      <c r="E41" s="3"/>
      <c r="F41" s="3"/>
      <c r="G41" s="3"/>
      <c r="H41" s="3"/>
      <c r="I41" s="3"/>
    </row>
    <row r="42" spans="1:9">
      <c r="A42" s="3"/>
      <c r="B42" s="3"/>
      <c r="C42" s="3"/>
      <c r="D42" s="3"/>
      <c r="E42" s="3"/>
      <c r="F42" s="3"/>
      <c r="G42" s="3"/>
      <c r="H42" s="3"/>
      <c r="I42" s="3"/>
    </row>
    <row r="43" spans="1:9">
      <c r="A43" s="3"/>
      <c r="B43" s="3"/>
      <c r="C43" s="3"/>
      <c r="D43" s="3"/>
      <c r="E43" s="3"/>
      <c r="F43" s="3"/>
      <c r="G43" s="3"/>
      <c r="H43" s="3"/>
      <c r="I43" s="3"/>
    </row>
    <row r="44" spans="1:9">
      <c r="A44" s="3"/>
      <c r="B44" s="3"/>
      <c r="C44" s="3"/>
      <c r="D44" s="3"/>
      <c r="E44" s="3"/>
      <c r="F44" s="3"/>
      <c r="G44" s="3"/>
      <c r="H44" s="3"/>
      <c r="I44" s="3"/>
    </row>
    <row r="45" spans="1:9">
      <c r="A45" s="3"/>
      <c r="B45" s="3"/>
      <c r="C45" s="3"/>
      <c r="D45" s="3"/>
      <c r="E45" s="3"/>
      <c r="F45" s="3"/>
      <c r="G45" s="3"/>
      <c r="H45" s="3"/>
      <c r="I45" s="3"/>
    </row>
    <row r="46" spans="1:9">
      <c r="A46" s="3"/>
      <c r="B46" s="3"/>
      <c r="C46" s="3"/>
      <c r="D46" s="3"/>
      <c r="E46" s="3"/>
      <c r="F46" s="3"/>
      <c r="G46" s="3"/>
      <c r="H46" s="3"/>
      <c r="I46" s="3"/>
    </row>
    <row r="47" spans="1:9">
      <c r="A47" s="3"/>
      <c r="B47" s="3"/>
      <c r="C47" s="3"/>
      <c r="D47" s="3"/>
      <c r="E47" s="3"/>
      <c r="F47" s="3"/>
      <c r="G47" s="3"/>
      <c r="H47" s="3"/>
      <c r="I47" s="3"/>
    </row>
    <row r="48" spans="1:9">
      <c r="A48" s="3"/>
      <c r="B48" s="3"/>
      <c r="C48" s="3"/>
      <c r="D48" s="3"/>
      <c r="E48" s="3"/>
      <c r="F48" s="3"/>
      <c r="G48" s="3"/>
      <c r="H48" s="3"/>
      <c r="I48" s="3"/>
    </row>
    <row r="49" spans="1:9">
      <c r="A49" s="77" t="s">
        <v>53</v>
      </c>
      <c r="B49" s="78"/>
      <c r="C49" s="78"/>
      <c r="D49" s="78"/>
      <c r="E49" s="79"/>
      <c r="F49" s="80" t="s">
        <v>54</v>
      </c>
      <c r="G49" s="81"/>
      <c r="H49" s="81"/>
      <c r="I49" s="82"/>
    </row>
    <row r="50" spans="1:9">
      <c r="A50" s="73"/>
      <c r="B50" s="73"/>
      <c r="C50" s="73"/>
      <c r="D50" s="73"/>
      <c r="E50" s="73"/>
      <c r="F50" s="73"/>
      <c r="G50" s="73"/>
      <c r="H50" s="73"/>
      <c r="I50" s="73"/>
    </row>
    <row r="51" spans="1:9" ht="21">
      <c r="A51" s="72" t="str">
        <f>'موقعیت‌های اولویت‌بندی شده'!$B$5</f>
        <v xml:space="preserve">تخلفات کارپردازهای مالی	</v>
      </c>
      <c r="B51" s="72"/>
      <c r="C51" s="72"/>
      <c r="D51" s="72"/>
      <c r="E51" s="72"/>
      <c r="F51" s="72" t="str">
        <f>'موقعیت‌های اولویت‌بندی شده'!$C$5</f>
        <v>c01</v>
      </c>
      <c r="G51" s="72"/>
      <c r="H51" s="72"/>
      <c r="I51" s="72"/>
    </row>
    <row r="52" spans="1:9" ht="21">
      <c r="A52" s="74" t="s">
        <v>19</v>
      </c>
      <c r="B52" s="74"/>
      <c r="C52" s="74"/>
      <c r="D52" s="74"/>
      <c r="E52" s="74"/>
      <c r="F52" s="74"/>
      <c r="G52" s="74"/>
      <c r="H52" s="74"/>
      <c r="I52" s="74"/>
    </row>
    <row r="53" spans="1:9" ht="21">
      <c r="A53" s="74" t="s">
        <v>51</v>
      </c>
      <c r="B53" s="74"/>
      <c r="C53" s="74"/>
      <c r="D53" s="74"/>
      <c r="E53" s="74"/>
      <c r="F53" s="74"/>
      <c r="G53" s="74"/>
      <c r="H53" s="74"/>
      <c r="I53" s="74"/>
    </row>
    <row r="54" spans="1:9" ht="21">
      <c r="A54" s="83" t="s">
        <v>52</v>
      </c>
      <c r="B54" s="84"/>
      <c r="C54" s="84"/>
      <c r="D54" s="84"/>
      <c r="E54" s="84"/>
      <c r="F54" s="84"/>
      <c r="G54" s="84"/>
      <c r="H54" s="84"/>
      <c r="I54" s="85"/>
    </row>
    <row r="55" spans="1:9" s="48" customFormat="1" ht="63">
      <c r="A55" s="50" t="s">
        <v>10</v>
      </c>
      <c r="B55" s="50" t="s">
        <v>11</v>
      </c>
      <c r="C55" s="50" t="s">
        <v>12</v>
      </c>
      <c r="D55" s="50" t="s">
        <v>13</v>
      </c>
      <c r="E55" s="50" t="s">
        <v>14</v>
      </c>
      <c r="F55" s="50" t="s">
        <v>47</v>
      </c>
      <c r="G55" s="50" t="s">
        <v>55</v>
      </c>
      <c r="H55" s="50" t="s">
        <v>49</v>
      </c>
      <c r="I55" s="50" t="s">
        <v>50</v>
      </c>
    </row>
    <row r="56" spans="1:9">
      <c r="A56" s="3"/>
      <c r="B56" s="3"/>
      <c r="C56" s="3"/>
      <c r="D56" s="3"/>
      <c r="E56" s="3"/>
      <c r="F56" s="3"/>
      <c r="G56" s="3"/>
      <c r="H56" s="3"/>
      <c r="I56" s="3"/>
    </row>
    <row r="57" spans="1:9">
      <c r="A57" s="3"/>
      <c r="B57" s="3"/>
      <c r="C57" s="3"/>
      <c r="D57" s="3"/>
      <c r="E57" s="3"/>
      <c r="F57" s="3"/>
      <c r="G57" s="3"/>
      <c r="H57" s="3"/>
      <c r="I57" s="3"/>
    </row>
    <row r="58" spans="1:9">
      <c r="A58" s="3"/>
      <c r="B58" s="3"/>
      <c r="C58" s="3"/>
      <c r="D58" s="3"/>
      <c r="E58" s="3"/>
      <c r="F58" s="3"/>
      <c r="G58" s="3"/>
      <c r="H58" s="3"/>
      <c r="I58" s="3"/>
    </row>
    <row r="59" spans="1:9">
      <c r="A59" s="3"/>
      <c r="B59" s="3"/>
      <c r="C59" s="3"/>
      <c r="D59" s="3"/>
      <c r="E59" s="3"/>
      <c r="F59" s="3"/>
      <c r="G59" s="3"/>
      <c r="H59" s="3"/>
      <c r="I59" s="3"/>
    </row>
    <row r="60" spans="1:9">
      <c r="A60" s="3"/>
      <c r="B60" s="3"/>
      <c r="C60" s="3"/>
      <c r="D60" s="3"/>
      <c r="E60" s="3"/>
      <c r="F60" s="3"/>
      <c r="G60" s="3"/>
      <c r="H60" s="3"/>
      <c r="I60" s="3"/>
    </row>
    <row r="61" spans="1:9">
      <c r="A61" s="3"/>
      <c r="B61" s="3"/>
      <c r="C61" s="3"/>
      <c r="D61" s="3"/>
      <c r="E61" s="3"/>
      <c r="F61" s="3"/>
      <c r="G61" s="3"/>
      <c r="H61" s="3"/>
      <c r="I61" s="3"/>
    </row>
    <row r="62" spans="1:9">
      <c r="A62" s="3"/>
      <c r="B62" s="3"/>
      <c r="C62" s="3"/>
      <c r="D62" s="3"/>
      <c r="E62" s="3"/>
      <c r="F62" s="3"/>
      <c r="G62" s="3"/>
      <c r="H62" s="3"/>
      <c r="I62" s="3"/>
    </row>
    <row r="63" spans="1:9">
      <c r="A63" s="3"/>
      <c r="B63" s="3"/>
      <c r="C63" s="3"/>
      <c r="D63" s="3"/>
      <c r="E63" s="3"/>
      <c r="F63" s="3"/>
      <c r="G63" s="3"/>
      <c r="H63" s="3"/>
      <c r="I63" s="3"/>
    </row>
    <row r="64" spans="1:9">
      <c r="A64" s="3"/>
      <c r="B64" s="3"/>
      <c r="C64" s="3"/>
      <c r="D64" s="3"/>
      <c r="E64" s="3"/>
      <c r="F64" s="3"/>
      <c r="G64" s="3"/>
      <c r="H64" s="3"/>
      <c r="I64" s="3"/>
    </row>
    <row r="65" spans="1:9">
      <c r="A65" s="77" t="s">
        <v>53</v>
      </c>
      <c r="B65" s="78"/>
      <c r="C65" s="78"/>
      <c r="D65" s="78"/>
      <c r="E65" s="79"/>
      <c r="F65" s="80" t="s">
        <v>54</v>
      </c>
      <c r="G65" s="81"/>
      <c r="H65" s="81"/>
      <c r="I65" s="82"/>
    </row>
    <row r="66" spans="1:9">
      <c r="A66" s="73"/>
      <c r="B66" s="73"/>
      <c r="C66" s="73"/>
      <c r="D66" s="73"/>
      <c r="E66" s="73"/>
      <c r="F66" s="73"/>
      <c r="G66" s="73"/>
      <c r="H66" s="73"/>
      <c r="I66" s="73"/>
    </row>
    <row r="67" spans="1:9" ht="21">
      <c r="A67" s="70" t="str">
        <f>'موقعیت‌های اولویت‌بندی شده'!$B$6</f>
        <v>انتصابات و ارتقا سمت</v>
      </c>
      <c r="B67" s="70"/>
      <c r="C67" s="70"/>
      <c r="D67" s="70"/>
      <c r="E67" s="70"/>
      <c r="F67" s="70" t="str">
        <f>'موقعیت‌های اولویت‌بندی شده'!$C$6</f>
        <v>c03</v>
      </c>
      <c r="G67" s="70"/>
      <c r="H67" s="70"/>
      <c r="I67" s="70"/>
    </row>
    <row r="68" spans="1:9" ht="21">
      <c r="A68" s="71" t="s">
        <v>19</v>
      </c>
      <c r="B68" s="71"/>
      <c r="C68" s="71"/>
      <c r="D68" s="71"/>
      <c r="E68" s="71"/>
      <c r="F68" s="71"/>
      <c r="G68" s="71"/>
      <c r="H68" s="71"/>
      <c r="I68" s="71"/>
    </row>
    <row r="69" spans="1:9" ht="21">
      <c r="A69" s="71" t="s">
        <v>51</v>
      </c>
      <c r="B69" s="71"/>
      <c r="C69" s="71"/>
      <c r="D69" s="71"/>
      <c r="E69" s="71"/>
      <c r="F69" s="71"/>
      <c r="G69" s="71"/>
      <c r="H69" s="71"/>
      <c r="I69" s="71"/>
    </row>
    <row r="70" spans="1:9" ht="21">
      <c r="A70" s="71" t="s">
        <v>52</v>
      </c>
      <c r="B70" s="71"/>
      <c r="C70" s="71"/>
      <c r="D70" s="71"/>
      <c r="E70" s="71"/>
      <c r="F70" s="71"/>
      <c r="G70" s="71"/>
      <c r="H70" s="71"/>
      <c r="I70" s="71"/>
    </row>
    <row r="71" spans="1:9" ht="63">
      <c r="A71" s="38" t="s">
        <v>10</v>
      </c>
      <c r="B71" s="38" t="s">
        <v>11</v>
      </c>
      <c r="C71" s="38" t="s">
        <v>12</v>
      </c>
      <c r="D71" s="38" t="s">
        <v>13</v>
      </c>
      <c r="E71" s="38" t="s">
        <v>14</v>
      </c>
      <c r="F71" s="49" t="s">
        <v>47</v>
      </c>
      <c r="G71" s="49" t="s">
        <v>48</v>
      </c>
      <c r="H71" s="49" t="s">
        <v>49</v>
      </c>
      <c r="I71" s="38" t="s">
        <v>50</v>
      </c>
    </row>
    <row r="72" spans="1:9">
      <c r="A72" s="3"/>
      <c r="B72" s="3"/>
      <c r="C72" s="3"/>
      <c r="D72" s="3"/>
      <c r="E72" s="3"/>
      <c r="F72" s="3"/>
      <c r="G72" s="3"/>
      <c r="H72" s="3"/>
      <c r="I72" s="3"/>
    </row>
    <row r="73" spans="1:9">
      <c r="A73" s="3"/>
      <c r="B73" s="3"/>
      <c r="C73" s="3"/>
      <c r="D73" s="3"/>
      <c r="E73" s="3"/>
      <c r="F73" s="3"/>
      <c r="G73" s="3"/>
      <c r="H73" s="3"/>
      <c r="I73" s="3"/>
    </row>
    <row r="74" spans="1:9">
      <c r="A74" s="3"/>
      <c r="B74" s="3"/>
      <c r="C74" s="3"/>
      <c r="D74" s="3"/>
      <c r="E74" s="3"/>
      <c r="F74" s="3"/>
      <c r="G74" s="3"/>
      <c r="H74" s="3"/>
      <c r="I74" s="3"/>
    </row>
    <row r="75" spans="1:9">
      <c r="A75" s="3"/>
      <c r="B75" s="3"/>
      <c r="C75" s="3"/>
      <c r="D75" s="3"/>
      <c r="E75" s="3"/>
      <c r="F75" s="3"/>
      <c r="G75" s="3"/>
      <c r="H75" s="3"/>
      <c r="I75" s="3"/>
    </row>
    <row r="76" spans="1:9">
      <c r="A76" s="3"/>
      <c r="B76" s="3"/>
      <c r="C76" s="3"/>
      <c r="D76" s="3"/>
      <c r="E76" s="3"/>
      <c r="F76" s="3"/>
      <c r="G76" s="3"/>
      <c r="H76" s="3"/>
      <c r="I76" s="3"/>
    </row>
    <row r="77" spans="1:9">
      <c r="A77" s="3"/>
      <c r="B77" s="3"/>
      <c r="C77" s="3"/>
      <c r="D77" s="3"/>
      <c r="E77" s="3"/>
      <c r="F77" s="3"/>
      <c r="G77" s="3"/>
      <c r="H77" s="3"/>
      <c r="I77" s="3"/>
    </row>
    <row r="78" spans="1:9">
      <c r="A78" s="3"/>
      <c r="B78" s="3"/>
      <c r="C78" s="3"/>
      <c r="D78" s="3"/>
      <c r="E78" s="3"/>
      <c r="F78" s="3"/>
      <c r="G78" s="3"/>
      <c r="H78" s="3"/>
      <c r="I78" s="3"/>
    </row>
    <row r="79" spans="1:9">
      <c r="A79" s="3"/>
      <c r="B79" s="3"/>
      <c r="C79" s="3"/>
      <c r="D79" s="3"/>
      <c r="E79" s="3"/>
      <c r="F79" s="3"/>
      <c r="G79" s="3"/>
      <c r="H79" s="3"/>
      <c r="I79" s="3"/>
    </row>
    <row r="80" spans="1:9">
      <c r="A80" s="3"/>
      <c r="B80" s="3"/>
      <c r="C80" s="3"/>
      <c r="D80" s="3"/>
      <c r="E80" s="3"/>
      <c r="F80" s="3"/>
      <c r="G80" s="3"/>
      <c r="H80" s="3"/>
      <c r="I80" s="3"/>
    </row>
    <row r="81" spans="1:9">
      <c r="A81" s="77" t="s">
        <v>53</v>
      </c>
      <c r="B81" s="78"/>
      <c r="C81" s="78"/>
      <c r="D81" s="78"/>
      <c r="E81" s="79"/>
      <c r="F81" s="80" t="s">
        <v>54</v>
      </c>
      <c r="G81" s="81"/>
      <c r="H81" s="81"/>
      <c r="I81" s="82"/>
    </row>
    <row r="83" spans="1:9" ht="21">
      <c r="A83" s="72" t="str">
        <f>'موقعیت‌های اولویت‌بندی شده'!$B$7</f>
        <v>داشتن شرکت خصوصی و یا مدیریت شرکت
 خصوصی توسط اعضای هیأت علمی  سازمان</v>
      </c>
      <c r="B83" s="72"/>
      <c r="C83" s="72"/>
      <c r="D83" s="72"/>
      <c r="E83" s="72"/>
      <c r="F83" s="72" t="str">
        <f>'موقعیت‌های اولویت‌بندی شده'!$C$7</f>
        <v>c06</v>
      </c>
      <c r="G83" s="72"/>
      <c r="H83" s="72"/>
      <c r="I83" s="72"/>
    </row>
    <row r="84" spans="1:9" ht="21">
      <c r="A84" s="74" t="s">
        <v>19</v>
      </c>
      <c r="B84" s="74"/>
      <c r="C84" s="74"/>
      <c r="D84" s="74"/>
      <c r="E84" s="74"/>
      <c r="F84" s="74"/>
      <c r="G84" s="74"/>
      <c r="H84" s="74"/>
      <c r="I84" s="74"/>
    </row>
    <row r="85" spans="1:9" ht="21">
      <c r="A85" s="74" t="s">
        <v>51</v>
      </c>
      <c r="B85" s="74"/>
      <c r="C85" s="74"/>
      <c r="D85" s="74"/>
      <c r="E85" s="74"/>
      <c r="F85" s="74"/>
      <c r="G85" s="74"/>
      <c r="H85" s="74"/>
      <c r="I85" s="74"/>
    </row>
    <row r="86" spans="1:9" ht="21">
      <c r="A86" s="83" t="s">
        <v>52</v>
      </c>
      <c r="B86" s="84"/>
      <c r="C86" s="84"/>
      <c r="D86" s="84"/>
      <c r="E86" s="84"/>
      <c r="F86" s="84"/>
      <c r="G86" s="84"/>
      <c r="H86" s="84"/>
      <c r="I86" s="85"/>
    </row>
    <row r="87" spans="1:9" s="48" customFormat="1" ht="63">
      <c r="A87" s="50" t="s">
        <v>10</v>
      </c>
      <c r="B87" s="50" t="s">
        <v>11</v>
      </c>
      <c r="C87" s="50" t="s">
        <v>12</v>
      </c>
      <c r="D87" s="50" t="s">
        <v>13</v>
      </c>
      <c r="E87" s="50" t="s">
        <v>14</v>
      </c>
      <c r="F87" s="50" t="s">
        <v>47</v>
      </c>
      <c r="G87" s="50" t="s">
        <v>55</v>
      </c>
      <c r="H87" s="50" t="s">
        <v>49</v>
      </c>
      <c r="I87" s="50" t="s">
        <v>50</v>
      </c>
    </row>
    <row r="88" spans="1:9">
      <c r="A88" s="3"/>
      <c r="B88" s="3"/>
      <c r="C88" s="3"/>
      <c r="D88" s="3"/>
      <c r="E88" s="3"/>
      <c r="F88" s="3"/>
      <c r="G88" s="3"/>
      <c r="H88" s="3"/>
      <c r="I88" s="3"/>
    </row>
    <row r="89" spans="1:9">
      <c r="A89" s="3"/>
      <c r="B89" s="3"/>
      <c r="C89" s="3"/>
      <c r="D89" s="3"/>
      <c r="E89" s="3"/>
      <c r="F89" s="3"/>
      <c r="G89" s="3"/>
      <c r="H89" s="3"/>
      <c r="I89" s="3"/>
    </row>
    <row r="90" spans="1:9">
      <c r="A90" s="3"/>
      <c r="B90" s="3"/>
      <c r="C90" s="3"/>
      <c r="D90" s="3"/>
      <c r="E90" s="3"/>
      <c r="F90" s="3"/>
      <c r="G90" s="3"/>
      <c r="H90" s="3"/>
      <c r="I90" s="3"/>
    </row>
    <row r="91" spans="1:9">
      <c r="A91" s="3"/>
      <c r="B91" s="3"/>
      <c r="C91" s="3"/>
      <c r="D91" s="3"/>
      <c r="E91" s="3"/>
      <c r="F91" s="3"/>
      <c r="G91" s="3"/>
      <c r="H91" s="3"/>
      <c r="I91" s="3"/>
    </row>
    <row r="92" spans="1:9">
      <c r="A92" s="3"/>
      <c r="B92" s="3"/>
      <c r="C92" s="3"/>
      <c r="D92" s="3"/>
      <c r="E92" s="3"/>
      <c r="F92" s="3"/>
      <c r="G92" s="3"/>
      <c r="H92" s="3"/>
      <c r="I92" s="3"/>
    </row>
    <row r="93" spans="1:9">
      <c r="A93" s="3"/>
      <c r="B93" s="3"/>
      <c r="C93" s="3"/>
      <c r="D93" s="3"/>
      <c r="E93" s="3"/>
      <c r="F93" s="3"/>
      <c r="G93" s="3"/>
      <c r="H93" s="3"/>
      <c r="I93" s="3"/>
    </row>
    <row r="94" spans="1:9">
      <c r="A94" s="3"/>
      <c r="B94" s="3"/>
      <c r="C94" s="3"/>
      <c r="D94" s="3"/>
      <c r="E94" s="3"/>
      <c r="F94" s="3"/>
      <c r="G94" s="3"/>
      <c r="H94" s="3"/>
      <c r="I94" s="3"/>
    </row>
    <row r="95" spans="1:9">
      <c r="A95" s="3"/>
      <c r="B95" s="3"/>
      <c r="C95" s="3"/>
      <c r="D95" s="3"/>
      <c r="E95" s="3"/>
      <c r="F95" s="3"/>
      <c r="G95" s="3"/>
      <c r="H95" s="3"/>
      <c r="I95" s="3"/>
    </row>
    <row r="96" spans="1:9">
      <c r="A96" s="3"/>
      <c r="B96" s="3"/>
      <c r="C96" s="3"/>
      <c r="D96" s="3"/>
      <c r="E96" s="3"/>
      <c r="F96" s="3"/>
      <c r="G96" s="3"/>
      <c r="H96" s="3"/>
      <c r="I96" s="3"/>
    </row>
    <row r="97" spans="1:9">
      <c r="A97" s="77" t="s">
        <v>53</v>
      </c>
      <c r="B97" s="78"/>
      <c r="C97" s="78"/>
      <c r="D97" s="78"/>
      <c r="E97" s="79"/>
      <c r="F97" s="80" t="s">
        <v>54</v>
      </c>
      <c r="G97" s="81"/>
      <c r="H97" s="81"/>
      <c r="I97" s="82"/>
    </row>
  </sheetData>
  <mergeCells count="46">
    <mergeCell ref="A17:E17"/>
    <mergeCell ref="F17:I17"/>
    <mergeCell ref="A3:E3"/>
    <mergeCell ref="F3:I3"/>
    <mergeCell ref="A4:I4"/>
    <mergeCell ref="A5:I5"/>
    <mergeCell ref="A6:I6"/>
    <mergeCell ref="A36:I36"/>
    <mergeCell ref="A18:I18"/>
    <mergeCell ref="A19:E19"/>
    <mergeCell ref="F19:I19"/>
    <mergeCell ref="A20:I20"/>
    <mergeCell ref="A21:I21"/>
    <mergeCell ref="A22:I22"/>
    <mergeCell ref="A33:E33"/>
    <mergeCell ref="F33:I33"/>
    <mergeCell ref="A34:I34"/>
    <mergeCell ref="A35:E35"/>
    <mergeCell ref="F35:I35"/>
    <mergeCell ref="A66:I66"/>
    <mergeCell ref="A37:I37"/>
    <mergeCell ref="A38:I38"/>
    <mergeCell ref="A49:E49"/>
    <mergeCell ref="F49:I49"/>
    <mergeCell ref="A50:I50"/>
    <mergeCell ref="A51:E51"/>
    <mergeCell ref="F51:I51"/>
    <mergeCell ref="A52:I52"/>
    <mergeCell ref="A53:I53"/>
    <mergeCell ref="A54:I54"/>
    <mergeCell ref="A65:E65"/>
    <mergeCell ref="F65:I65"/>
    <mergeCell ref="A97:E97"/>
    <mergeCell ref="F97:I97"/>
    <mergeCell ref="A67:E67"/>
    <mergeCell ref="F67:I67"/>
    <mergeCell ref="A68:I68"/>
    <mergeCell ref="A69:I69"/>
    <mergeCell ref="A70:I70"/>
    <mergeCell ref="A81:E81"/>
    <mergeCell ref="F81:I81"/>
    <mergeCell ref="A83:E83"/>
    <mergeCell ref="F83:I83"/>
    <mergeCell ref="A84:I84"/>
    <mergeCell ref="A85:I85"/>
    <mergeCell ref="A86:I8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معرفی مسئول</vt:lpstr>
      <vt:lpstr>شناسایی موقعیت‌های تعاض</vt:lpstr>
      <vt:lpstr>اولویت‌بندی موقعیت‌های تعارض</vt:lpstr>
      <vt:lpstr>موقعیت‌های اولویت‌بندی شده</vt:lpstr>
      <vt:lpstr>توصیف موقعیت‌های اولویت‌دار</vt:lpstr>
      <vt:lpstr>راهکارها و اقدامات</vt:lpstr>
      <vt:lpstr>برنامه‌های اجرایی مدیریت تعارض </vt:lpstr>
      <vt:lpstr>گزارش پیشرفت برنامه اجرایی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الناز بحری رودپشتی</dc:creator>
  <cp:lastModifiedBy>Mosalmani Siavash</cp:lastModifiedBy>
  <cp:lastPrinted>2025-11-02T14:25:43Z</cp:lastPrinted>
  <dcterms:created xsi:type="dcterms:W3CDTF">2025-09-16T06:15:23Z</dcterms:created>
  <dcterms:modified xsi:type="dcterms:W3CDTF">2025-11-04T04:09:48Z</dcterms:modified>
</cp:coreProperties>
</file>